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55" windowWidth="20055" windowHeight="7755" firstSheet="1" activeTab="3"/>
  </bookViews>
  <sheets>
    <sheet name="качество 14-19 1-4кл" sheetId="6" r:id="rId1"/>
    <sheet name="качество- 14-19  5-11 кл" sheetId="15" r:id="rId2"/>
    <sheet name="стандарт1-4 2014-2019" sheetId="12" r:id="rId3"/>
    <sheet name="стандарт 5-11 2018-2019" sheetId="36" r:id="rId4"/>
  </sheets>
  <calcPr calcId="145621"/>
</workbook>
</file>

<file path=xl/calcChain.xml><?xml version="1.0" encoding="utf-8"?>
<calcChain xmlns="http://schemas.openxmlformats.org/spreadsheetml/2006/main">
  <c r="C23" i="36" l="1"/>
  <c r="D23" i="36"/>
  <c r="E23" i="36"/>
  <c r="F23" i="36"/>
  <c r="G23" i="36"/>
  <c r="H23" i="36"/>
  <c r="I23" i="36"/>
  <c r="J23" i="36"/>
  <c r="B23" i="36"/>
  <c r="AV15" i="12"/>
  <c r="AX15" i="12"/>
  <c r="BB15" i="12"/>
  <c r="AP15" i="12"/>
  <c r="AR15" i="12"/>
  <c r="BF4" i="15" l="1"/>
  <c r="BF5" i="15"/>
  <c r="BF6" i="15"/>
  <c r="BF7" i="15"/>
  <c r="BF8" i="15"/>
  <c r="BF9" i="15"/>
  <c r="BF10" i="15"/>
  <c r="BF11" i="15"/>
  <c r="BF12" i="15"/>
  <c r="BF13" i="15"/>
  <c r="BF14" i="15"/>
  <c r="BF15" i="15"/>
  <c r="BF16" i="15"/>
  <c r="BF17" i="15"/>
  <c r="BF18" i="15"/>
  <c r="BF19" i="15"/>
  <c r="BF20" i="15"/>
  <c r="BF21" i="15"/>
  <c r="BG4" i="15"/>
  <c r="BG5" i="15"/>
  <c r="BG6" i="15"/>
  <c r="BG7" i="15"/>
  <c r="BG8" i="15"/>
  <c r="BG9" i="15"/>
  <c r="BG10" i="15"/>
  <c r="BG11" i="15"/>
  <c r="BG12" i="15"/>
  <c r="BG13" i="15"/>
  <c r="BG14" i="15"/>
  <c r="BG15" i="15"/>
  <c r="BG16" i="15"/>
  <c r="BG17" i="15"/>
  <c r="BG18" i="15"/>
  <c r="BG19" i="15"/>
  <c r="BG20" i="15"/>
  <c r="BG21" i="15"/>
  <c r="BH4" i="15"/>
  <c r="BH5" i="15"/>
  <c r="BH6" i="15"/>
  <c r="BH7" i="15"/>
  <c r="BH8" i="15"/>
  <c r="BH9" i="15"/>
  <c r="BH10" i="15"/>
  <c r="BH11" i="15"/>
  <c r="BH12" i="15"/>
  <c r="BH13" i="15"/>
  <c r="BH14" i="15"/>
  <c r="BH15" i="15"/>
  <c r="BH16" i="15"/>
  <c r="BH17" i="15"/>
  <c r="BH18" i="15"/>
  <c r="BH19" i="15"/>
  <c r="BH20" i="15"/>
  <c r="BH21" i="15"/>
  <c r="BI4" i="15"/>
  <c r="BI5" i="15"/>
  <c r="BI6" i="15"/>
  <c r="BI7" i="15"/>
  <c r="BI8" i="15"/>
  <c r="BI9" i="15"/>
  <c r="BI10" i="15"/>
  <c r="BI11" i="15"/>
  <c r="BI12" i="15"/>
  <c r="BI13" i="15"/>
  <c r="BI14" i="15"/>
  <c r="BI15" i="15"/>
  <c r="BI16" i="15"/>
  <c r="BI17" i="15"/>
  <c r="BI18" i="15"/>
  <c r="BI19" i="15"/>
  <c r="BI20" i="15"/>
  <c r="BI21" i="15"/>
  <c r="BI22" i="15"/>
  <c r="BI23" i="15"/>
  <c r="BI24" i="15"/>
  <c r="BI25" i="15"/>
  <c r="BF3" i="15"/>
  <c r="BG3" i="15"/>
  <c r="BH3" i="15"/>
  <c r="BI3" i="15"/>
  <c r="BE4" i="15"/>
  <c r="BE5" i="15"/>
  <c r="BE6" i="15"/>
  <c r="BE7" i="15"/>
  <c r="BE8" i="15"/>
  <c r="BE9" i="15"/>
  <c r="BE10" i="15"/>
  <c r="BE11" i="15"/>
  <c r="BE12" i="15"/>
  <c r="BE13" i="15"/>
  <c r="BE14" i="15"/>
  <c r="BE15" i="15"/>
  <c r="BE16" i="15"/>
  <c r="BE17" i="15"/>
  <c r="BE18" i="15"/>
  <c r="BE19" i="15"/>
  <c r="BE20" i="15"/>
  <c r="BE21" i="15"/>
  <c r="BE22" i="15"/>
  <c r="BE23" i="15"/>
  <c r="BE24" i="15"/>
  <c r="BE25" i="15"/>
  <c r="BE3" i="15"/>
  <c r="BD3" i="15"/>
  <c r="BD4" i="15"/>
  <c r="BD5" i="15"/>
  <c r="BD6" i="15"/>
  <c r="BD7" i="15"/>
  <c r="BD8" i="15"/>
  <c r="BD9" i="15"/>
  <c r="BD10" i="15"/>
  <c r="BD12" i="15"/>
  <c r="BD13" i="15"/>
  <c r="BD14" i="15"/>
  <c r="BD15" i="15"/>
  <c r="BD16" i="15"/>
  <c r="BD17" i="15"/>
  <c r="BD18" i="15"/>
  <c r="BD19" i="15"/>
  <c r="BD20" i="15"/>
  <c r="AX4" i="15"/>
  <c r="AX5" i="15"/>
  <c r="AX6" i="15"/>
  <c r="AX7" i="15"/>
  <c r="AX8" i="15"/>
  <c r="AX9" i="15"/>
  <c r="AX10" i="15"/>
  <c r="AX11" i="15"/>
  <c r="AX12" i="15"/>
  <c r="AX13" i="15"/>
  <c r="AX14" i="15"/>
  <c r="AX15" i="15"/>
  <c r="AX16" i="15"/>
  <c r="AX17" i="15"/>
  <c r="AX18" i="15"/>
  <c r="AX19" i="15"/>
  <c r="AX20" i="15"/>
  <c r="AX3" i="15"/>
  <c r="AR4" i="15"/>
  <c r="AR5" i="15"/>
  <c r="AR6" i="15"/>
  <c r="AR7" i="15"/>
  <c r="AR8" i="15"/>
  <c r="AR9" i="15"/>
  <c r="AR10" i="15"/>
  <c r="AR11" i="15"/>
  <c r="AR12" i="15"/>
  <c r="AR13" i="15"/>
  <c r="AR14" i="15"/>
  <c r="AR15" i="15"/>
  <c r="AR16" i="15"/>
  <c r="AR17" i="15"/>
  <c r="AR18" i="15"/>
  <c r="AR19" i="15"/>
  <c r="AR20" i="15"/>
  <c r="AR3" i="15"/>
  <c r="AL4" i="15"/>
  <c r="AL5" i="15"/>
  <c r="AL6" i="15"/>
  <c r="AL7" i="15"/>
  <c r="AL8" i="15"/>
  <c r="AL9" i="15"/>
  <c r="AL12" i="15"/>
  <c r="AL13" i="15"/>
  <c r="AL14" i="15"/>
  <c r="AL15" i="15"/>
  <c r="AL16" i="15"/>
  <c r="AL17" i="15"/>
  <c r="AL18" i="15"/>
  <c r="AL19" i="15"/>
  <c r="AL3" i="15"/>
  <c r="AE26" i="15"/>
  <c r="AF4" i="15"/>
  <c r="AF5" i="15"/>
  <c r="AF6" i="15"/>
  <c r="AF7" i="15"/>
  <c r="AF8" i="15"/>
  <c r="AF9" i="15"/>
  <c r="AF10" i="15"/>
  <c r="AF11" i="15"/>
  <c r="AF12" i="15"/>
  <c r="AF13" i="15"/>
  <c r="AF14" i="15"/>
  <c r="AF15" i="15"/>
  <c r="AF16" i="15"/>
  <c r="AF17" i="15"/>
  <c r="AF18" i="15"/>
  <c r="AF19" i="15"/>
  <c r="AF20" i="15"/>
  <c r="AF21" i="15"/>
  <c r="AF22" i="15"/>
  <c r="AF23" i="15"/>
  <c r="AF24" i="15"/>
  <c r="AF25" i="15"/>
  <c r="AF3" i="15"/>
  <c r="Y26" i="15"/>
  <c r="T4" i="15"/>
  <c r="T5" i="15"/>
  <c r="T6" i="15"/>
  <c r="T7" i="15"/>
  <c r="T8" i="15"/>
  <c r="T9" i="15"/>
  <c r="T10" i="15"/>
  <c r="T11" i="15"/>
  <c r="T12" i="15"/>
  <c r="T13" i="15"/>
  <c r="T14" i="15"/>
  <c r="T15" i="15"/>
  <c r="T16" i="15"/>
  <c r="T17" i="15"/>
  <c r="T18" i="15"/>
  <c r="T19" i="15"/>
  <c r="T20" i="15"/>
  <c r="T3" i="15"/>
  <c r="N4" i="15"/>
  <c r="N5" i="15"/>
  <c r="N6" i="15"/>
  <c r="N7" i="15"/>
  <c r="N8" i="15"/>
  <c r="N9" i="15"/>
  <c r="N10" i="15"/>
  <c r="N11" i="15"/>
  <c r="N12" i="15"/>
  <c r="N13" i="15"/>
  <c r="N14" i="15"/>
  <c r="N15" i="15"/>
  <c r="N16" i="15"/>
  <c r="N17" i="15"/>
  <c r="N18" i="15"/>
  <c r="N19" i="15"/>
  <c r="N20" i="15"/>
  <c r="N23" i="15"/>
  <c r="N3" i="15"/>
  <c r="H4" i="15"/>
  <c r="H5" i="15"/>
  <c r="H6" i="15"/>
  <c r="H7" i="15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AA14" i="6"/>
  <c r="AB14" i="6"/>
  <c r="AC14" i="6"/>
  <c r="AD14" i="6"/>
  <c r="AE14" i="6"/>
  <c r="AF14" i="6"/>
  <c r="AG14" i="6"/>
  <c r="AH14" i="6"/>
  <c r="AI14" i="6"/>
  <c r="AJ14" i="6"/>
  <c r="AL14" i="6"/>
  <c r="AM14" i="6"/>
  <c r="AN14" i="6"/>
  <c r="AO14" i="6"/>
  <c r="AP14" i="6"/>
  <c r="AR14" i="6"/>
  <c r="AS14" i="6"/>
  <c r="AT14" i="6"/>
  <c r="AU14" i="6"/>
  <c r="AV14" i="6"/>
  <c r="AX14" i="6"/>
  <c r="AY14" i="6"/>
  <c r="AZ14" i="6"/>
  <c r="BA14" i="6"/>
  <c r="BB14" i="6"/>
  <c r="BC14" i="6"/>
  <c r="Z14" i="6"/>
  <c r="BC4" i="6"/>
  <c r="BC5" i="6"/>
  <c r="BC6" i="6"/>
  <c r="BC7" i="6"/>
  <c r="BC8" i="6"/>
  <c r="BC9" i="6"/>
  <c r="BC10" i="6"/>
  <c r="BC11" i="6"/>
  <c r="BC12" i="6"/>
  <c r="BC3" i="6"/>
  <c r="AW4" i="6"/>
  <c r="AW5" i="6"/>
  <c r="AW6" i="6"/>
  <c r="AW7" i="6"/>
  <c r="AW8" i="6"/>
  <c r="AW9" i="6"/>
  <c r="AW10" i="6"/>
  <c r="AW11" i="6"/>
  <c r="AW12" i="6"/>
  <c r="AW13" i="6"/>
  <c r="AW3" i="6"/>
  <c r="AW14" i="6" s="1"/>
  <c r="AQ4" i="6"/>
  <c r="AQ5" i="6"/>
  <c r="AQ6" i="6"/>
  <c r="AQ7" i="6"/>
  <c r="AQ8" i="6"/>
  <c r="AQ9" i="6"/>
  <c r="AQ10" i="6"/>
  <c r="AQ11" i="6"/>
  <c r="AQ12" i="6"/>
  <c r="AQ3" i="6"/>
  <c r="AQ14" i="6" s="1"/>
  <c r="AK4" i="6"/>
  <c r="AK5" i="6"/>
  <c r="AK6" i="6"/>
  <c r="AK7" i="6"/>
  <c r="AK8" i="6"/>
  <c r="AK9" i="6"/>
  <c r="AK10" i="6"/>
  <c r="AK11" i="6"/>
  <c r="AK12" i="6"/>
  <c r="AK3" i="6"/>
  <c r="AK14" i="6" s="1"/>
  <c r="AE4" i="6"/>
  <c r="AE5" i="6"/>
  <c r="AE6" i="6"/>
  <c r="AE7" i="6"/>
  <c r="AE8" i="6"/>
  <c r="AE9" i="6"/>
  <c r="AE10" i="6"/>
  <c r="AE11" i="6"/>
  <c r="AE12" i="6"/>
  <c r="AE3" i="6"/>
  <c r="AN26" i="15" l="1"/>
  <c r="AO26" i="15"/>
  <c r="AP26" i="15"/>
  <c r="AQ26" i="15"/>
  <c r="AR26" i="15"/>
  <c r="AS26" i="15"/>
  <c r="AT26" i="15"/>
  <c r="AU26" i="15"/>
  <c r="AV26" i="15"/>
  <c r="AW26" i="15"/>
  <c r="AX26" i="15"/>
  <c r="AY26" i="15"/>
  <c r="AZ26" i="15"/>
  <c r="BA26" i="15"/>
  <c r="BB26" i="15"/>
  <c r="BC26" i="15"/>
  <c r="BD26" i="15"/>
  <c r="BE26" i="15"/>
  <c r="BF26" i="15"/>
  <c r="BG26" i="15"/>
  <c r="BH26" i="15"/>
  <c r="H3" i="15" l="1"/>
  <c r="J26" i="15" l="1"/>
  <c r="K26" i="15"/>
  <c r="L26" i="15"/>
  <c r="M26" i="15"/>
  <c r="O26" i="15"/>
  <c r="P26" i="15"/>
  <c r="Q26" i="15"/>
  <c r="R26" i="15"/>
  <c r="S26" i="15"/>
  <c r="U26" i="15"/>
  <c r="V26" i="15"/>
  <c r="W26" i="15"/>
  <c r="X26" i="15"/>
  <c r="AA26" i="15"/>
  <c r="AB26" i="15"/>
  <c r="AC26" i="15"/>
  <c r="AD26" i="15"/>
  <c r="AG26" i="15"/>
  <c r="AH26" i="15"/>
  <c r="AI26" i="15"/>
  <c r="AJ26" i="15"/>
  <c r="AK26" i="15"/>
  <c r="AM26" i="15"/>
  <c r="G26" i="15"/>
  <c r="AL15" i="12"/>
  <c r="AF15" i="12"/>
  <c r="E14" i="6" l="1"/>
  <c r="D14" i="6"/>
  <c r="C14" i="6"/>
  <c r="G12" i="6"/>
  <c r="G11" i="6"/>
  <c r="G10" i="6"/>
  <c r="G9" i="6"/>
  <c r="G8" i="6"/>
  <c r="G7" i="6"/>
  <c r="G6" i="6"/>
  <c r="G5" i="6"/>
  <c r="G4" i="6"/>
  <c r="G14" i="6" s="1"/>
  <c r="G3" i="6"/>
  <c r="K14" i="6" l="1"/>
  <c r="J14" i="6"/>
  <c r="I14" i="6"/>
  <c r="M11" i="6"/>
  <c r="M10" i="6"/>
  <c r="M9" i="6"/>
  <c r="M8" i="6"/>
  <c r="M7" i="6"/>
  <c r="M6" i="6"/>
  <c r="M5" i="6"/>
  <c r="M4" i="6"/>
  <c r="M3" i="6"/>
  <c r="M14" i="6" s="1"/>
  <c r="Q14" i="6" l="1"/>
  <c r="P14" i="6"/>
  <c r="O14" i="6"/>
  <c r="S11" i="6"/>
  <c r="S10" i="6"/>
  <c r="S9" i="6"/>
  <c r="S8" i="6"/>
  <c r="S7" i="6"/>
  <c r="S6" i="6"/>
  <c r="S5" i="6"/>
  <c r="S4" i="6"/>
  <c r="S3" i="6"/>
  <c r="S14" i="6" s="1"/>
  <c r="W14" i="6" l="1"/>
  <c r="V14" i="6"/>
  <c r="U14" i="6"/>
  <c r="Y12" i="6"/>
  <c r="Y11" i="6"/>
  <c r="Y10" i="6"/>
  <c r="Y9" i="6"/>
  <c r="Y8" i="6"/>
  <c r="Y7" i="6"/>
  <c r="Y6" i="6"/>
  <c r="Y5" i="6"/>
  <c r="Y4" i="6"/>
  <c r="Y3" i="6"/>
  <c r="Y14" i="6" s="1"/>
  <c r="Z19" i="15" l="1"/>
  <c r="Z18" i="15"/>
  <c r="Z17" i="15"/>
  <c r="Z16" i="15"/>
  <c r="Z15" i="15"/>
  <c r="Z14" i="15"/>
  <c r="Z13" i="15"/>
  <c r="Z9" i="15"/>
  <c r="Z8" i="15"/>
  <c r="Z7" i="15"/>
  <c r="Z6" i="15"/>
  <c r="Z5" i="15"/>
  <c r="Z4" i="15"/>
  <c r="Z3" i="15"/>
  <c r="Z26" i="15" s="1"/>
  <c r="T26" i="15" l="1"/>
  <c r="AF26" i="15"/>
  <c r="AL26" i="15"/>
  <c r="E26" i="15"/>
  <c r="N26" i="15" l="1"/>
  <c r="F26" i="15"/>
  <c r="I26" i="15" l="1"/>
  <c r="C26" i="15"/>
  <c r="H26" i="15" s="1"/>
  <c r="T14" i="6"/>
  <c r="N14" i="6"/>
  <c r="H14" i="6"/>
  <c r="B14" i="6"/>
  <c r="H15" i="12"/>
  <c r="N15" i="12"/>
  <c r="T15" i="12"/>
  <c r="Z15" i="12"/>
  <c r="B15" i="12"/>
  <c r="K4" i="36"/>
  <c r="K5" i="36"/>
  <c r="K6" i="36"/>
  <c r="K7" i="36"/>
  <c r="K8" i="36"/>
  <c r="K9" i="36"/>
  <c r="K10" i="36"/>
  <c r="K11" i="36"/>
  <c r="K12" i="36"/>
  <c r="K13" i="36"/>
  <c r="K14" i="36"/>
  <c r="K15" i="36"/>
  <c r="K16" i="36"/>
  <c r="K17" i="36"/>
  <c r="K18" i="36"/>
  <c r="K19" i="36"/>
  <c r="K20" i="36"/>
  <c r="K3" i="36"/>
  <c r="K23" i="36" l="1"/>
</calcChain>
</file>

<file path=xl/sharedStrings.xml><?xml version="1.0" encoding="utf-8"?>
<sst xmlns="http://schemas.openxmlformats.org/spreadsheetml/2006/main" count="311" uniqueCount="74">
  <si>
    <t>СОШ 1     5-11кл</t>
  </si>
  <si>
    <t>СОШ2</t>
  </si>
  <si>
    <t>СОШ4</t>
  </si>
  <si>
    <t>ООШ5</t>
  </si>
  <si>
    <t>СОШ6</t>
  </si>
  <si>
    <t>СОШ8</t>
  </si>
  <si>
    <t>СОШ9</t>
  </si>
  <si>
    <t>лицей</t>
  </si>
  <si>
    <t>гимназия</t>
  </si>
  <si>
    <t>№</t>
  </si>
  <si>
    <t>предмет</t>
  </si>
  <si>
    <t>2014-2015</t>
  </si>
  <si>
    <t>русский язык</t>
  </si>
  <si>
    <t>литература</t>
  </si>
  <si>
    <t>иностранный язык</t>
  </si>
  <si>
    <t>математика</t>
  </si>
  <si>
    <t>информатика и ИКТ</t>
  </si>
  <si>
    <t xml:space="preserve">история </t>
  </si>
  <si>
    <t xml:space="preserve">обществознание </t>
  </si>
  <si>
    <t>право</t>
  </si>
  <si>
    <t>экономика</t>
  </si>
  <si>
    <t>география</t>
  </si>
  <si>
    <t>физика</t>
  </si>
  <si>
    <t xml:space="preserve">химия </t>
  </si>
  <si>
    <t xml:space="preserve">биология </t>
  </si>
  <si>
    <t>искусство</t>
  </si>
  <si>
    <t xml:space="preserve">технология </t>
  </si>
  <si>
    <t>ОБЖ</t>
  </si>
  <si>
    <t>физическая к-ра</t>
  </si>
  <si>
    <t>ОРР</t>
  </si>
  <si>
    <t>среднее качество по ОУ</t>
  </si>
  <si>
    <t>Предмет</t>
  </si>
  <si>
    <t>СОШ№1</t>
  </si>
  <si>
    <t>СОШ№2</t>
  </si>
  <si>
    <t>СОШ№4</t>
  </si>
  <si>
    <t>ООШ№5</t>
  </si>
  <si>
    <t>СОШ№6</t>
  </si>
  <si>
    <t>СОШ№8</t>
  </si>
  <si>
    <t>СОШ№9</t>
  </si>
  <si>
    <t>литерат чтение</t>
  </si>
  <si>
    <t>окружающий мир</t>
  </si>
  <si>
    <t>музыка</t>
  </si>
  <si>
    <t>ИЗО</t>
  </si>
  <si>
    <t>ОРК СЭ</t>
  </si>
  <si>
    <t xml:space="preserve">   </t>
  </si>
  <si>
    <t>СОШ1</t>
  </si>
  <si>
    <t>среднее</t>
  </si>
  <si>
    <t>среднее значение</t>
  </si>
  <si>
    <t>б/о</t>
  </si>
  <si>
    <t>15-16</t>
  </si>
  <si>
    <t>16-17</t>
  </si>
  <si>
    <t>17-18</t>
  </si>
  <si>
    <t>2014--2015</t>
  </si>
  <si>
    <t>2015-2016</t>
  </si>
  <si>
    <t>2016-2017</t>
  </si>
  <si>
    <t>2017-2018</t>
  </si>
  <si>
    <t xml:space="preserve"> </t>
  </si>
  <si>
    <t>среднее за 4 года</t>
  </si>
  <si>
    <t xml:space="preserve"> _</t>
  </si>
  <si>
    <t>-</t>
  </si>
  <si>
    <t>информатика</t>
  </si>
  <si>
    <t>18-19</t>
  </si>
  <si>
    <t>2018-2019</t>
  </si>
  <si>
    <t>СОШ 8</t>
  </si>
  <si>
    <t>СОШ 9</t>
  </si>
  <si>
    <t>Гимназия</t>
  </si>
  <si>
    <t>Лицей</t>
  </si>
  <si>
    <t>Геометрия</t>
  </si>
  <si>
    <t>математика (алг)</t>
  </si>
  <si>
    <t>астрономия</t>
  </si>
  <si>
    <t>Астрономия</t>
  </si>
  <si>
    <t>Музыка</t>
  </si>
  <si>
    <t>Алгебра</t>
  </si>
  <si>
    <t>среднее по городу за 5  все ОО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</si>
</sst>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1EF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1" xfId="0" applyBorder="1"/>
    <xf numFmtId="0" fontId="0" fillId="0" borderId="0" xfId="0"/>
    <xf numFmtId="0" fontId="0" fillId="0" borderId="2" xfId="0" applyBorder="1"/>
    <xf numFmtId="0" fontId="0" fillId="0" borderId="0" xfId="0" applyBorder="1"/>
    <xf numFmtId="2" fontId="0" fillId="0" borderId="0" xfId="0" applyNumberFormat="1"/>
    <xf numFmtId="2" fontId="0" fillId="0" borderId="0" xfId="0" applyNumberFormat="1" applyFill="1" applyBorder="1"/>
    <xf numFmtId="2" fontId="0" fillId="0" borderId="2" xfId="0" applyNumberFormat="1" applyBorder="1"/>
    <xf numFmtId="0" fontId="2" fillId="0" borderId="2" xfId="0" applyFont="1" applyFill="1" applyBorder="1"/>
    <xf numFmtId="2" fontId="0" fillId="0" borderId="0" xfId="0" applyNumberFormat="1" applyBorder="1"/>
    <xf numFmtId="0" fontId="0" fillId="6" borderId="2" xfId="0" applyFill="1" applyBorder="1"/>
    <xf numFmtId="0" fontId="0" fillId="0" borderId="2" xfId="0" applyBorder="1"/>
    <xf numFmtId="1" fontId="0" fillId="0" borderId="2" xfId="0" applyNumberFormat="1" applyBorder="1"/>
    <xf numFmtId="2" fontId="0" fillId="0" borderId="2" xfId="0" applyNumberFormat="1" applyBorder="1"/>
    <xf numFmtId="0" fontId="0" fillId="0" borderId="2" xfId="0" applyFill="1" applyBorder="1"/>
    <xf numFmtId="0" fontId="0" fillId="14" borderId="2" xfId="0" applyNumberFormat="1" applyFill="1" applyBorder="1"/>
    <xf numFmtId="0" fontId="0" fillId="13" borderId="2" xfId="0" applyNumberFormat="1" applyFill="1" applyBorder="1"/>
    <xf numFmtId="0" fontId="0" fillId="0" borderId="2" xfId="0" applyNumberFormat="1" applyBorder="1"/>
    <xf numFmtId="0" fontId="0" fillId="0" borderId="3" xfId="0" applyNumberFormat="1" applyFont="1" applyBorder="1" applyAlignment="1">
      <alignment horizontal="left"/>
    </xf>
    <xf numFmtId="0" fontId="0" fillId="0" borderId="6" xfId="0" applyNumberFormat="1" applyFont="1" applyFill="1" applyBorder="1" applyAlignment="1">
      <alignment horizontal="left"/>
    </xf>
    <xf numFmtId="0" fontId="0" fillId="0" borderId="2" xfId="0" applyNumberFormat="1" applyFill="1" applyBorder="1"/>
    <xf numFmtId="0" fontId="0" fillId="0" borderId="4" xfId="0" applyNumberFormat="1" applyBorder="1"/>
    <xf numFmtId="0" fontId="0" fillId="0" borderId="2" xfId="0" applyNumberFormat="1" applyFill="1" applyBorder="1" applyAlignment="1">
      <alignment horizontal="right"/>
    </xf>
    <xf numFmtId="0" fontId="1" fillId="4" borderId="2" xfId="0" applyFont="1" applyFill="1" applyBorder="1"/>
    <xf numFmtId="0" fontId="1" fillId="3" borderId="2" xfId="0" applyFont="1" applyFill="1" applyBorder="1"/>
    <xf numFmtId="0" fontId="1" fillId="2" borderId="2" xfId="0" applyFont="1" applyFill="1" applyBorder="1" applyAlignment="1"/>
    <xf numFmtId="0" fontId="1" fillId="5" borderId="2" xfId="0" applyFont="1" applyFill="1" applyBorder="1"/>
    <xf numFmtId="0" fontId="1" fillId="9" borderId="2" xfId="0" applyFont="1" applyFill="1" applyBorder="1"/>
    <xf numFmtId="0" fontId="1" fillId="10" borderId="2" xfId="0" applyFont="1" applyFill="1" applyBorder="1"/>
    <xf numFmtId="0" fontId="1" fillId="18" borderId="2" xfId="0" applyFont="1" applyFill="1" applyBorder="1"/>
    <xf numFmtId="0" fontId="1" fillId="7" borderId="2" xfId="0" applyFont="1" applyFill="1" applyBorder="1"/>
    <xf numFmtId="0" fontId="1" fillId="8" borderId="2" xfId="0" applyFont="1" applyFill="1" applyBorder="1"/>
    <xf numFmtId="0" fontId="3" fillId="15" borderId="2" xfId="0" applyNumberFormat="1" applyFont="1" applyFill="1" applyBorder="1"/>
    <xf numFmtId="0" fontId="0" fillId="10" borderId="2" xfId="0" applyNumberFormat="1" applyFill="1" applyBorder="1"/>
    <xf numFmtId="0" fontId="0" fillId="13" borderId="2" xfId="0" applyNumberFormat="1" applyFill="1" applyBorder="1" applyAlignment="1">
      <alignment horizontal="right"/>
    </xf>
    <xf numFmtId="0" fontId="3" fillId="0" borderId="4" xfId="0" applyNumberFormat="1" applyFont="1" applyBorder="1"/>
    <xf numFmtId="0" fontId="0" fillId="0" borderId="3" xfId="0" applyBorder="1"/>
    <xf numFmtId="0" fontId="0" fillId="0" borderId="6" xfId="0" applyBorder="1"/>
    <xf numFmtId="0" fontId="1" fillId="2" borderId="8" xfId="0" applyFont="1" applyFill="1" applyBorder="1" applyAlignment="1"/>
    <xf numFmtId="0" fontId="1" fillId="2" borderId="9" xfId="0" applyFont="1" applyFill="1" applyBorder="1" applyAlignment="1"/>
    <xf numFmtId="0" fontId="1" fillId="9" borderId="9" xfId="0" applyFont="1" applyFill="1" applyBorder="1" applyAlignment="1"/>
    <xf numFmtId="0" fontId="1" fillId="9" borderId="8" xfId="0" applyFont="1" applyFill="1" applyBorder="1" applyAlignment="1">
      <alignment horizontal="center"/>
    </xf>
    <xf numFmtId="0" fontId="0" fillId="0" borderId="4" xfId="0" applyBorder="1"/>
    <xf numFmtId="0" fontId="0" fillId="14" borderId="2" xfId="0" applyFill="1" applyBorder="1"/>
    <xf numFmtId="0" fontId="4" fillId="0" borderId="2" xfId="0" applyFont="1" applyBorder="1"/>
    <xf numFmtId="0" fontId="4" fillId="0" borderId="11" xfId="0" applyFont="1" applyBorder="1"/>
    <xf numFmtId="0" fontId="4" fillId="0" borderId="11" xfId="0" applyFont="1" applyFill="1" applyBorder="1"/>
    <xf numFmtId="0" fontId="4" fillId="0" borderId="3" xfId="0" applyFont="1" applyBorder="1"/>
    <xf numFmtId="1" fontId="0" fillId="0" borderId="4" xfId="0" applyNumberFormat="1" applyBorder="1"/>
    <xf numFmtId="1" fontId="1" fillId="0" borderId="2" xfId="0" applyNumberFormat="1" applyFont="1" applyBorder="1"/>
    <xf numFmtId="1" fontId="2" fillId="0" borderId="2" xfId="0" applyNumberFormat="1" applyFont="1" applyFill="1" applyBorder="1"/>
    <xf numFmtId="1" fontId="3" fillId="0" borderId="2" xfId="0" applyNumberFormat="1" applyFont="1" applyBorder="1"/>
    <xf numFmtId="1" fontId="0" fillId="0" borderId="7" xfId="0" applyNumberFormat="1" applyBorder="1"/>
    <xf numFmtId="0" fontId="0" fillId="15" borderId="2" xfId="0" applyFill="1" applyBorder="1"/>
    <xf numFmtId="1" fontId="0" fillId="14" borderId="2" xfId="0" applyNumberFormat="1" applyFill="1" applyBorder="1"/>
    <xf numFmtId="1" fontId="3" fillId="15" borderId="2" xfId="0" applyNumberFormat="1" applyFont="1" applyFill="1" applyBorder="1"/>
    <xf numFmtId="1" fontId="0" fillId="15" borderId="2" xfId="0" applyNumberFormat="1" applyFill="1" applyBorder="1"/>
    <xf numFmtId="0" fontId="4" fillId="14" borderId="2" xfId="0" applyFont="1" applyFill="1" applyBorder="1"/>
    <xf numFmtId="0" fontId="4" fillId="14" borderId="2" xfId="0" applyFont="1" applyFill="1" applyBorder="1" applyAlignment="1">
      <alignment horizontal="center"/>
    </xf>
    <xf numFmtId="0" fontId="4" fillId="14" borderId="0" xfId="0" applyFont="1" applyFill="1"/>
    <xf numFmtId="0" fontId="4" fillId="15" borderId="2" xfId="0" applyFont="1" applyFill="1" applyBorder="1"/>
    <xf numFmtId="0" fontId="4" fillId="15" borderId="2" xfId="0" applyFont="1" applyFill="1" applyBorder="1" applyAlignment="1">
      <alignment horizontal="center"/>
    </xf>
    <xf numFmtId="0" fontId="0" fillId="10" borderId="2" xfId="0" applyFill="1" applyBorder="1"/>
    <xf numFmtId="0" fontId="4" fillId="10" borderId="2" xfId="0" applyFont="1" applyFill="1" applyBorder="1"/>
    <xf numFmtId="0" fontId="4" fillId="16" borderId="2" xfId="0" applyFont="1" applyFill="1" applyBorder="1"/>
    <xf numFmtId="0" fontId="4" fillId="16" borderId="2" xfId="0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/>
    </xf>
    <xf numFmtId="0" fontId="4" fillId="13" borderId="2" xfId="0" applyFont="1" applyFill="1" applyBorder="1"/>
    <xf numFmtId="0" fontId="0" fillId="13" borderId="2" xfId="0" applyFill="1" applyBorder="1"/>
    <xf numFmtId="0" fontId="4" fillId="13" borderId="2" xfId="0" applyFont="1" applyFill="1" applyBorder="1" applyAlignment="1">
      <alignment horizontal="center"/>
    </xf>
    <xf numFmtId="1" fontId="0" fillId="10" borderId="2" xfId="0" applyNumberFormat="1" applyFill="1" applyBorder="1"/>
    <xf numFmtId="1" fontId="0" fillId="13" borderId="2" xfId="0" applyNumberFormat="1" applyFill="1" applyBorder="1"/>
    <xf numFmtId="0" fontId="0" fillId="16" borderId="2" xfId="0" applyFill="1" applyBorder="1"/>
    <xf numFmtId="1" fontId="0" fillId="16" borderId="2" xfId="0" applyNumberFormat="1" applyFill="1" applyBorder="1"/>
    <xf numFmtId="1" fontId="0" fillId="16" borderId="2" xfId="0" applyNumberFormat="1" applyFill="1" applyBorder="1" applyAlignment="1">
      <alignment horizontal="right"/>
    </xf>
    <xf numFmtId="0" fontId="4" fillId="12" borderId="2" xfId="0" applyFont="1" applyFill="1" applyBorder="1"/>
    <xf numFmtId="0" fontId="4" fillId="12" borderId="2" xfId="0" applyFont="1" applyFill="1" applyBorder="1" applyAlignment="1">
      <alignment horizontal="center"/>
    </xf>
    <xf numFmtId="0" fontId="0" fillId="12" borderId="2" xfId="0" applyFill="1" applyBorder="1"/>
    <xf numFmtId="0" fontId="0" fillId="17" borderId="2" xfId="0" applyFill="1" applyBorder="1"/>
    <xf numFmtId="1" fontId="0" fillId="17" borderId="2" xfId="0" applyNumberFormat="1" applyFill="1" applyBorder="1"/>
    <xf numFmtId="1" fontId="0" fillId="12" borderId="2" xfId="0" applyNumberFormat="1" applyFill="1" applyBorder="1"/>
    <xf numFmtId="0" fontId="4" fillId="6" borderId="2" xfId="0" applyFont="1" applyFill="1" applyBorder="1"/>
    <xf numFmtId="0" fontId="4" fillId="6" borderId="2" xfId="0" applyFont="1" applyFill="1" applyBorder="1" applyAlignment="1">
      <alignment horizontal="center"/>
    </xf>
    <xf numFmtId="1" fontId="0" fillId="6" borderId="2" xfId="0" applyNumberFormat="1" applyFill="1" applyBorder="1"/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9" borderId="8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14" borderId="0" xfId="0" applyFont="1" applyFill="1" applyBorder="1"/>
    <xf numFmtId="9" fontId="0" fillId="0" borderId="2" xfId="0" applyNumberFormat="1" applyBorder="1"/>
    <xf numFmtId="9" fontId="0" fillId="14" borderId="2" xfId="0" applyNumberFormat="1" applyFill="1" applyBorder="1"/>
    <xf numFmtId="9" fontId="0" fillId="0" borderId="0" xfId="0" applyNumberFormat="1"/>
    <xf numFmtId="9" fontId="0" fillId="0" borderId="3" xfId="0" applyNumberFormat="1" applyBorder="1"/>
    <xf numFmtId="1" fontId="1" fillId="0" borderId="0" xfId="0" applyNumberFormat="1" applyFont="1" applyBorder="1"/>
    <xf numFmtId="0" fontId="1" fillId="20" borderId="0" xfId="0" applyFont="1" applyFill="1"/>
    <xf numFmtId="0" fontId="0" fillId="20" borderId="0" xfId="0" applyFill="1"/>
    <xf numFmtId="2" fontId="0" fillId="10" borderId="2" xfId="0" applyNumberFormat="1" applyFill="1" applyBorder="1"/>
    <xf numFmtId="0" fontId="0" fillId="20" borderId="2" xfId="0" applyNumberFormat="1" applyFill="1" applyBorder="1"/>
    <xf numFmtId="0" fontId="0" fillId="0" borderId="0" xfId="0" applyNumberFormat="1"/>
    <xf numFmtId="0" fontId="0" fillId="0" borderId="11" xfId="0" applyNumberFormat="1" applyFill="1" applyBorder="1"/>
    <xf numFmtId="0" fontId="0" fillId="6" borderId="2" xfId="0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0" fontId="0" fillId="14" borderId="12" xfId="0" applyFill="1" applyBorder="1" applyAlignment="1">
      <alignment horizontal="center"/>
    </xf>
    <xf numFmtId="0" fontId="0" fillId="14" borderId="7" xfId="0" applyFill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13" borderId="12" xfId="0" applyFill="1" applyBorder="1" applyAlignment="1">
      <alignment horizontal="center"/>
    </xf>
    <xf numFmtId="0" fontId="0" fillId="13" borderId="7" xfId="0" applyFill="1" applyBorder="1" applyAlignment="1">
      <alignment horizontal="center"/>
    </xf>
    <xf numFmtId="0" fontId="0" fillId="16" borderId="3" xfId="0" applyFill="1" applyBorder="1" applyAlignment="1">
      <alignment horizontal="center"/>
    </xf>
    <xf numFmtId="0" fontId="0" fillId="16" borderId="12" xfId="0" applyFill="1" applyBorder="1" applyAlignment="1">
      <alignment horizontal="center"/>
    </xf>
    <xf numFmtId="0" fontId="0" fillId="16" borderId="7" xfId="0" applyFill="1" applyBorder="1" applyAlignment="1">
      <alignment horizontal="center"/>
    </xf>
    <xf numFmtId="0" fontId="0" fillId="12" borderId="3" xfId="0" applyFill="1" applyBorder="1" applyAlignment="1">
      <alignment horizontal="center"/>
    </xf>
    <xf numFmtId="0" fontId="0" fillId="12" borderId="12" xfId="0" applyFill="1" applyBorder="1" applyAlignment="1">
      <alignment horizontal="center"/>
    </xf>
    <xf numFmtId="0" fontId="0" fillId="12" borderId="7" xfId="0" applyFill="1" applyBorder="1" applyAlignment="1">
      <alignment horizontal="center"/>
    </xf>
    <xf numFmtId="0" fontId="0" fillId="17" borderId="3" xfId="0" applyFill="1" applyBorder="1" applyAlignment="1">
      <alignment horizontal="center"/>
    </xf>
    <xf numFmtId="0" fontId="0" fillId="17" borderId="12" xfId="0" applyFill="1" applyBorder="1" applyAlignment="1">
      <alignment horizontal="center"/>
    </xf>
    <xf numFmtId="0" fontId="0" fillId="17" borderId="7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19" borderId="10" xfId="0" applyFont="1" applyFill="1" applyBorder="1" applyAlignment="1">
      <alignment horizontal="center"/>
    </xf>
    <xf numFmtId="0" fontId="1" fillId="19" borderId="8" xfId="0" applyFont="1" applyFill="1" applyBorder="1" applyAlignment="1">
      <alignment horizontal="center"/>
    </xf>
    <xf numFmtId="0" fontId="1" fillId="19" borderId="9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1" fillId="8" borderId="8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0" fontId="1" fillId="9" borderId="8" xfId="0" applyFont="1" applyFill="1" applyBorder="1" applyAlignment="1">
      <alignment horizontal="center"/>
    </xf>
    <xf numFmtId="0" fontId="1" fillId="10" borderId="10" xfId="0" applyFont="1" applyFill="1" applyBorder="1" applyAlignment="1">
      <alignment horizontal="center"/>
    </xf>
    <xf numFmtId="0" fontId="1" fillId="10" borderId="8" xfId="0" applyFont="1" applyFill="1" applyBorder="1" applyAlignment="1">
      <alignment horizontal="center"/>
    </xf>
    <xf numFmtId="0" fontId="1" fillId="10" borderId="9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5" fillId="11" borderId="10" xfId="0" applyFont="1" applyFill="1" applyBorder="1" applyAlignment="1">
      <alignment horizontal="center"/>
    </xf>
    <xf numFmtId="0" fontId="5" fillId="11" borderId="8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7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1EFFF"/>
      <color rgb="FFFFFFCC"/>
      <color rgb="FFFFFF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2"/>
  <sheetViews>
    <sheetView topLeftCell="AQ1" workbookViewId="0">
      <selection activeCell="AW18" sqref="AW18"/>
    </sheetView>
  </sheetViews>
  <sheetFormatPr defaultRowHeight="15" x14ac:dyDescent="0.25"/>
  <cols>
    <col min="1" max="1" width="18.42578125" customWidth="1"/>
    <col min="2" max="2" width="9.85546875" style="2" hidden="1" customWidth="1"/>
    <col min="3" max="3" width="9" style="2" hidden="1" customWidth="1"/>
    <col min="4" max="4" width="9.5703125" style="2" hidden="1" customWidth="1"/>
    <col min="5" max="6" width="8.7109375" style="2" hidden="1" customWidth="1"/>
    <col min="7" max="12" width="13.140625" style="2" hidden="1" customWidth="1"/>
    <col min="13" max="18" width="10.140625" style="2" hidden="1" customWidth="1"/>
    <col min="19" max="24" width="10.28515625" style="2" hidden="1" customWidth="1"/>
    <col min="25" max="25" width="12.140625" style="2" hidden="1" customWidth="1"/>
    <col min="26" max="30" width="12.140625" style="2" customWidth="1"/>
    <col min="31" max="36" width="13.5703125" style="2" customWidth="1"/>
    <col min="37" max="42" width="11.7109375" style="2" customWidth="1"/>
    <col min="43" max="48" width="12.5703125" style="2" customWidth="1"/>
    <col min="49" max="54" width="13.140625" style="2" customWidth="1"/>
    <col min="55" max="55" width="13.85546875" style="2" customWidth="1"/>
  </cols>
  <sheetData>
    <row r="1" spans="1:56" x14ac:dyDescent="0.25">
      <c r="A1" s="102" t="s">
        <v>31</v>
      </c>
      <c r="B1" s="103" t="s">
        <v>32</v>
      </c>
      <c r="C1" s="104"/>
      <c r="D1" s="104"/>
      <c r="E1" s="104"/>
      <c r="F1" s="104"/>
      <c r="G1" s="105"/>
      <c r="H1" s="106" t="s">
        <v>33</v>
      </c>
      <c r="I1" s="107"/>
      <c r="J1" s="107"/>
      <c r="K1" s="107"/>
      <c r="L1" s="107"/>
      <c r="M1" s="108"/>
      <c r="N1" s="109" t="s">
        <v>34</v>
      </c>
      <c r="O1" s="110"/>
      <c r="P1" s="110"/>
      <c r="Q1" s="110"/>
      <c r="R1" s="110"/>
      <c r="S1" s="111"/>
      <c r="T1" s="112" t="s">
        <v>35</v>
      </c>
      <c r="U1" s="113"/>
      <c r="V1" s="113"/>
      <c r="W1" s="113"/>
      <c r="X1" s="113"/>
      <c r="Y1" s="114"/>
      <c r="Z1" s="115" t="s">
        <v>36</v>
      </c>
      <c r="AA1" s="116"/>
      <c r="AB1" s="116"/>
      <c r="AC1" s="116"/>
      <c r="AD1" s="116"/>
      <c r="AE1" s="117"/>
      <c r="AF1" s="118" t="s">
        <v>37</v>
      </c>
      <c r="AG1" s="119"/>
      <c r="AH1" s="119"/>
      <c r="AI1" s="119"/>
      <c r="AJ1" s="119"/>
      <c r="AK1" s="120"/>
      <c r="AL1" s="121" t="s">
        <v>38</v>
      </c>
      <c r="AM1" s="122"/>
      <c r="AN1" s="122"/>
      <c r="AO1" s="122"/>
      <c r="AP1" s="122"/>
      <c r="AQ1" s="123"/>
      <c r="AR1" s="124" t="s">
        <v>7</v>
      </c>
      <c r="AS1" s="125"/>
      <c r="AT1" s="125"/>
      <c r="AU1" s="125"/>
      <c r="AV1" s="125"/>
      <c r="AW1" s="126"/>
      <c r="AX1" s="109" t="s">
        <v>8</v>
      </c>
      <c r="AY1" s="110"/>
      <c r="AZ1" s="110"/>
      <c r="BA1" s="110"/>
      <c r="BB1" s="110"/>
      <c r="BC1" s="111"/>
      <c r="BD1" s="10" t="s">
        <v>46</v>
      </c>
    </row>
    <row r="2" spans="1:56" x14ac:dyDescent="0.25">
      <c r="A2" s="102"/>
      <c r="B2" s="57" t="s">
        <v>52</v>
      </c>
      <c r="C2" s="58" t="s">
        <v>53</v>
      </c>
      <c r="D2" s="58" t="s">
        <v>54</v>
      </c>
      <c r="E2" s="57" t="s">
        <v>55</v>
      </c>
      <c r="F2" s="90" t="s">
        <v>62</v>
      </c>
      <c r="G2" s="59" t="s">
        <v>46</v>
      </c>
      <c r="H2" s="60" t="s">
        <v>52</v>
      </c>
      <c r="I2" s="61" t="s">
        <v>53</v>
      </c>
      <c r="J2" s="61" t="s">
        <v>54</v>
      </c>
      <c r="K2" s="60" t="s">
        <v>55</v>
      </c>
      <c r="L2" s="60" t="s">
        <v>62</v>
      </c>
      <c r="M2" s="60" t="s">
        <v>46</v>
      </c>
      <c r="N2" s="63" t="s">
        <v>52</v>
      </c>
      <c r="O2" s="66" t="s">
        <v>53</v>
      </c>
      <c r="P2" s="66" t="s">
        <v>54</v>
      </c>
      <c r="Q2" s="63" t="s">
        <v>55</v>
      </c>
      <c r="R2" s="63" t="s">
        <v>62</v>
      </c>
      <c r="S2" s="63" t="s">
        <v>46</v>
      </c>
      <c r="T2" s="67" t="s">
        <v>52</v>
      </c>
      <c r="U2" s="69" t="s">
        <v>53</v>
      </c>
      <c r="V2" s="69" t="s">
        <v>54</v>
      </c>
      <c r="W2" s="67" t="s">
        <v>55</v>
      </c>
      <c r="X2" s="67" t="s">
        <v>62</v>
      </c>
      <c r="Y2" s="67" t="s">
        <v>46</v>
      </c>
      <c r="Z2" s="64" t="s">
        <v>52</v>
      </c>
      <c r="AA2" s="65" t="s">
        <v>53</v>
      </c>
      <c r="AB2" s="65" t="s">
        <v>54</v>
      </c>
      <c r="AC2" s="64" t="s">
        <v>55</v>
      </c>
      <c r="AD2" s="64" t="s">
        <v>62</v>
      </c>
      <c r="AE2" s="64" t="s">
        <v>46</v>
      </c>
      <c r="AF2" s="75" t="s">
        <v>52</v>
      </c>
      <c r="AG2" s="76" t="s">
        <v>53</v>
      </c>
      <c r="AH2" s="76" t="s">
        <v>54</v>
      </c>
      <c r="AI2" s="75" t="s">
        <v>55</v>
      </c>
      <c r="AJ2" s="75" t="s">
        <v>62</v>
      </c>
      <c r="AK2" s="75" t="s">
        <v>46</v>
      </c>
      <c r="AL2" s="75" t="s">
        <v>52</v>
      </c>
      <c r="AM2" s="76" t="s">
        <v>53</v>
      </c>
      <c r="AN2" s="76" t="s">
        <v>54</v>
      </c>
      <c r="AO2" s="75" t="s">
        <v>55</v>
      </c>
      <c r="AP2" s="75" t="s">
        <v>62</v>
      </c>
      <c r="AQ2" s="75" t="s">
        <v>46</v>
      </c>
      <c r="AR2" s="81" t="s">
        <v>52</v>
      </c>
      <c r="AS2" s="82" t="s">
        <v>53</v>
      </c>
      <c r="AT2" s="82" t="s">
        <v>54</v>
      </c>
      <c r="AU2" s="81" t="s">
        <v>55</v>
      </c>
      <c r="AV2" s="81" t="s">
        <v>62</v>
      </c>
      <c r="AW2" s="81" t="s">
        <v>46</v>
      </c>
      <c r="AX2" s="63" t="s">
        <v>52</v>
      </c>
      <c r="AY2" s="66" t="s">
        <v>53</v>
      </c>
      <c r="AZ2" s="66" t="s">
        <v>54</v>
      </c>
      <c r="BA2" s="63" t="s">
        <v>55</v>
      </c>
      <c r="BB2" s="63" t="s">
        <v>62</v>
      </c>
      <c r="BC2" s="63" t="s">
        <v>46</v>
      </c>
      <c r="BD2" s="11"/>
    </row>
    <row r="3" spans="1:56" x14ac:dyDescent="0.25">
      <c r="A3" s="3" t="s">
        <v>12</v>
      </c>
      <c r="B3" s="15">
        <v>56</v>
      </c>
      <c r="C3" s="43">
        <v>59</v>
      </c>
      <c r="D3" s="15">
        <v>64</v>
      </c>
      <c r="E3" s="15">
        <v>58</v>
      </c>
      <c r="F3" s="91">
        <v>0.63</v>
      </c>
      <c r="G3" s="54">
        <f t="shared" ref="G3:G12" si="0">AVERAGE(B3:E3)</f>
        <v>59.25</v>
      </c>
      <c r="H3" s="32">
        <v>63</v>
      </c>
      <c r="I3" s="56">
        <v>64.3</v>
      </c>
      <c r="J3" s="53">
        <v>64</v>
      </c>
      <c r="K3" s="53">
        <v>64</v>
      </c>
      <c r="L3" s="91">
        <v>0.61399999999999999</v>
      </c>
      <c r="M3" s="56">
        <f t="shared" ref="M3:M11" si="1">AVERAGE(H3:K3)</f>
        <v>63.825000000000003</v>
      </c>
      <c r="N3" s="33">
        <v>53</v>
      </c>
      <c r="O3" s="70">
        <v>55</v>
      </c>
      <c r="P3" s="62">
        <v>55</v>
      </c>
      <c r="Q3" s="62">
        <v>53</v>
      </c>
      <c r="S3" s="62">
        <f t="shared" ref="S3:S11" si="2">AVERAGE(N3:Q3)</f>
        <v>54</v>
      </c>
      <c r="T3" s="16">
        <v>69</v>
      </c>
      <c r="U3" s="68">
        <v>60</v>
      </c>
      <c r="V3" s="68">
        <v>61</v>
      </c>
      <c r="W3" s="68">
        <v>58</v>
      </c>
      <c r="X3" s="91">
        <v>0.45</v>
      </c>
      <c r="Y3" s="68">
        <f t="shared" ref="Y3:Y12" si="3">AVERAGE(T3:W3)</f>
        <v>62</v>
      </c>
      <c r="Z3" s="73">
        <v>47</v>
      </c>
      <c r="AA3" s="73">
        <v>49.8</v>
      </c>
      <c r="AB3" s="73">
        <v>38.200000000000003</v>
      </c>
      <c r="AC3" s="73">
        <v>39.1</v>
      </c>
      <c r="AD3" s="73">
        <v>49</v>
      </c>
      <c r="AE3" s="73">
        <f>AVERAGE(Z3:AD3)</f>
        <v>44.62</v>
      </c>
      <c r="AF3" s="80">
        <v>52</v>
      </c>
      <c r="AG3" s="80">
        <v>62</v>
      </c>
      <c r="AH3" s="77">
        <v>63</v>
      </c>
      <c r="AI3" s="77">
        <v>61</v>
      </c>
      <c r="AJ3" s="80">
        <v>51</v>
      </c>
      <c r="AK3" s="80">
        <f>AVERAGE(AF3:AJ3)</f>
        <v>57.8</v>
      </c>
      <c r="AL3" s="79">
        <v>67.5</v>
      </c>
      <c r="AM3" s="79">
        <v>67.8</v>
      </c>
      <c r="AN3" s="78">
        <v>66</v>
      </c>
      <c r="AO3" s="78">
        <v>65</v>
      </c>
      <c r="AP3" s="79">
        <v>65</v>
      </c>
      <c r="AQ3" s="79">
        <f>AVERAGE(AL3:AP3)</f>
        <v>66.260000000000005</v>
      </c>
      <c r="AR3" s="83">
        <v>74</v>
      </c>
      <c r="AS3" s="10">
        <v>79</v>
      </c>
      <c r="AT3" s="83">
        <v>78</v>
      </c>
      <c r="AU3" s="83">
        <v>77</v>
      </c>
      <c r="AV3" s="83">
        <v>73</v>
      </c>
      <c r="AW3" s="83">
        <f>AVERAGE(AR3:AV3)</f>
        <v>76.2</v>
      </c>
      <c r="AX3" s="33">
        <v>63</v>
      </c>
      <c r="AY3" s="62">
        <v>60</v>
      </c>
      <c r="AZ3" s="62">
        <v>68</v>
      </c>
      <c r="BA3" s="62">
        <v>62</v>
      </c>
      <c r="BB3" s="70">
        <v>57</v>
      </c>
      <c r="BC3" s="98">
        <f>AVERAGE(AX3:BB3)</f>
        <v>62</v>
      </c>
      <c r="BD3" s="7"/>
    </row>
    <row r="4" spans="1:56" x14ac:dyDescent="0.25">
      <c r="A4" s="3" t="s">
        <v>39</v>
      </c>
      <c r="B4" s="15">
        <v>74</v>
      </c>
      <c r="C4" s="43">
        <v>79</v>
      </c>
      <c r="D4" s="15">
        <v>79</v>
      </c>
      <c r="E4" s="15">
        <v>80</v>
      </c>
      <c r="F4" s="91">
        <v>0.76</v>
      </c>
      <c r="G4" s="54">
        <f t="shared" si="0"/>
        <v>78</v>
      </c>
      <c r="H4" s="32">
        <v>82</v>
      </c>
      <c r="I4" s="56">
        <v>87</v>
      </c>
      <c r="J4" s="53">
        <v>87</v>
      </c>
      <c r="K4" s="53">
        <v>90</v>
      </c>
      <c r="L4" s="91">
        <v>0.81200000000000006</v>
      </c>
      <c r="M4" s="56">
        <f t="shared" si="1"/>
        <v>86.5</v>
      </c>
      <c r="N4" s="70">
        <v>78</v>
      </c>
      <c r="O4" s="70">
        <v>78</v>
      </c>
      <c r="P4" s="70">
        <v>78</v>
      </c>
      <c r="Q4" s="70">
        <v>73</v>
      </c>
      <c r="S4" s="70">
        <f t="shared" si="2"/>
        <v>76.75</v>
      </c>
      <c r="T4" s="16">
        <v>66</v>
      </c>
      <c r="U4" s="68">
        <v>57</v>
      </c>
      <c r="V4" s="68">
        <v>82</v>
      </c>
      <c r="W4" s="68">
        <v>76</v>
      </c>
      <c r="X4" s="91">
        <v>0.7</v>
      </c>
      <c r="Y4" s="68">
        <f t="shared" si="3"/>
        <v>70.25</v>
      </c>
      <c r="Z4" s="73">
        <v>69</v>
      </c>
      <c r="AA4" s="73">
        <v>75</v>
      </c>
      <c r="AB4" s="73">
        <v>55.5</v>
      </c>
      <c r="AC4" s="73">
        <v>65.2</v>
      </c>
      <c r="AD4" s="73">
        <v>66</v>
      </c>
      <c r="AE4" s="73">
        <f t="shared" ref="AE4:AE12" si="4">AVERAGE(Z4:AD4)</f>
        <v>66.14</v>
      </c>
      <c r="AF4" s="80">
        <v>70.599999999999994</v>
      </c>
      <c r="AG4" s="80">
        <v>74</v>
      </c>
      <c r="AH4" s="77">
        <v>76</v>
      </c>
      <c r="AI4" s="77">
        <v>73</v>
      </c>
      <c r="AJ4" s="80">
        <v>65</v>
      </c>
      <c r="AK4" s="80">
        <f t="shared" ref="AK4:AK12" si="5">AVERAGE(AF4:AJ4)</f>
        <v>71.72</v>
      </c>
      <c r="AL4" s="79">
        <v>89.6</v>
      </c>
      <c r="AM4" s="79">
        <v>89.8</v>
      </c>
      <c r="AN4" s="78">
        <v>85</v>
      </c>
      <c r="AO4" s="78">
        <v>84</v>
      </c>
      <c r="AP4" s="79">
        <v>72</v>
      </c>
      <c r="AQ4" s="79">
        <f t="shared" ref="AQ4:AQ12" si="6">AVERAGE(AL4:AP4)</f>
        <v>84.08</v>
      </c>
      <c r="AR4" s="83">
        <v>86</v>
      </c>
      <c r="AS4" s="10">
        <v>92</v>
      </c>
      <c r="AT4" s="83">
        <v>91</v>
      </c>
      <c r="AU4" s="83">
        <v>90</v>
      </c>
      <c r="AV4" s="83">
        <v>79</v>
      </c>
      <c r="AW4" s="83">
        <f t="shared" ref="AW4:AW13" si="7">AVERAGE(AR4:AV4)</f>
        <v>87.6</v>
      </c>
      <c r="AX4" s="33">
        <v>81</v>
      </c>
      <c r="AY4" s="62">
        <v>84</v>
      </c>
      <c r="AZ4" s="62">
        <v>86</v>
      </c>
      <c r="BA4" s="62">
        <v>79</v>
      </c>
      <c r="BB4" s="70">
        <v>74</v>
      </c>
      <c r="BC4" s="98">
        <f t="shared" ref="BC4:BC12" si="8">AVERAGE(AX4:BB4)</f>
        <v>80.8</v>
      </c>
      <c r="BD4" s="13"/>
    </row>
    <row r="5" spans="1:56" x14ac:dyDescent="0.25">
      <c r="A5" s="3" t="s">
        <v>14</v>
      </c>
      <c r="B5" s="15">
        <v>72</v>
      </c>
      <c r="C5" s="43">
        <v>71</v>
      </c>
      <c r="D5" s="15">
        <v>71</v>
      </c>
      <c r="E5" s="15">
        <v>77</v>
      </c>
      <c r="F5" s="91">
        <v>0.77</v>
      </c>
      <c r="G5" s="54">
        <f t="shared" si="0"/>
        <v>72.75</v>
      </c>
      <c r="H5" s="32">
        <v>76</v>
      </c>
      <c r="I5" s="56">
        <v>77</v>
      </c>
      <c r="J5" s="53">
        <v>77</v>
      </c>
      <c r="K5" s="53">
        <v>77</v>
      </c>
      <c r="L5" s="91">
        <v>0.73</v>
      </c>
      <c r="M5" s="56">
        <f t="shared" si="1"/>
        <v>76.75</v>
      </c>
      <c r="N5" s="70">
        <v>73</v>
      </c>
      <c r="O5" s="70">
        <v>81</v>
      </c>
      <c r="P5" s="70">
        <v>81</v>
      </c>
      <c r="Q5" s="70">
        <v>77</v>
      </c>
      <c r="S5" s="70">
        <f t="shared" si="2"/>
        <v>78</v>
      </c>
      <c r="T5" s="16">
        <v>76</v>
      </c>
      <c r="U5" s="68">
        <v>74</v>
      </c>
      <c r="V5" s="68">
        <v>70</v>
      </c>
      <c r="W5" s="68">
        <v>75</v>
      </c>
      <c r="X5" s="91">
        <v>0.55000000000000004</v>
      </c>
      <c r="Y5" s="68">
        <f t="shared" si="3"/>
        <v>73.75</v>
      </c>
      <c r="Z5" s="73">
        <v>70</v>
      </c>
      <c r="AA5" s="73">
        <v>72</v>
      </c>
      <c r="AB5" s="73">
        <v>53</v>
      </c>
      <c r="AC5" s="73">
        <v>52</v>
      </c>
      <c r="AD5" s="73">
        <v>66</v>
      </c>
      <c r="AE5" s="73">
        <f t="shared" si="4"/>
        <v>62.6</v>
      </c>
      <c r="AF5" s="80">
        <v>60</v>
      </c>
      <c r="AG5" s="80">
        <v>63</v>
      </c>
      <c r="AH5" s="77">
        <v>66</v>
      </c>
      <c r="AI5" s="77">
        <v>61</v>
      </c>
      <c r="AJ5" s="80">
        <v>55</v>
      </c>
      <c r="AK5" s="80">
        <f t="shared" si="5"/>
        <v>61</v>
      </c>
      <c r="AL5" s="79">
        <v>73</v>
      </c>
      <c r="AM5" s="79">
        <v>72.5</v>
      </c>
      <c r="AN5" s="78">
        <v>75</v>
      </c>
      <c r="AO5" s="78">
        <v>81</v>
      </c>
      <c r="AP5" s="79">
        <v>85</v>
      </c>
      <c r="AQ5" s="79">
        <f t="shared" si="6"/>
        <v>77.3</v>
      </c>
      <c r="AR5" s="83">
        <v>79</v>
      </c>
      <c r="AS5" s="10">
        <v>77</v>
      </c>
      <c r="AT5" s="83">
        <v>80</v>
      </c>
      <c r="AU5" s="83">
        <v>79</v>
      </c>
      <c r="AV5" s="83">
        <v>74</v>
      </c>
      <c r="AW5" s="83">
        <f t="shared" si="7"/>
        <v>77.8</v>
      </c>
      <c r="AX5" s="33">
        <v>67</v>
      </c>
      <c r="AY5" s="62">
        <v>74</v>
      </c>
      <c r="AZ5" s="62">
        <v>70</v>
      </c>
      <c r="BA5" s="62">
        <v>71</v>
      </c>
      <c r="BB5" s="70">
        <v>72</v>
      </c>
      <c r="BC5" s="98">
        <f t="shared" si="8"/>
        <v>70.8</v>
      </c>
      <c r="BD5" s="13"/>
    </row>
    <row r="6" spans="1:56" x14ac:dyDescent="0.25">
      <c r="A6" s="3" t="s">
        <v>15</v>
      </c>
      <c r="B6" s="15">
        <v>60</v>
      </c>
      <c r="C6" s="43">
        <v>68</v>
      </c>
      <c r="D6" s="15">
        <v>70</v>
      </c>
      <c r="E6" s="15">
        <v>77</v>
      </c>
      <c r="F6" s="91">
        <v>0.7</v>
      </c>
      <c r="G6" s="54">
        <f t="shared" si="0"/>
        <v>68.75</v>
      </c>
      <c r="H6" s="32">
        <v>68</v>
      </c>
      <c r="I6" s="56">
        <v>71.3</v>
      </c>
      <c r="J6" s="53">
        <v>70</v>
      </c>
      <c r="K6" s="53">
        <v>70</v>
      </c>
      <c r="L6" s="91">
        <v>0.63</v>
      </c>
      <c r="M6" s="56">
        <f t="shared" si="1"/>
        <v>69.825000000000003</v>
      </c>
      <c r="N6" s="70">
        <v>60</v>
      </c>
      <c r="O6" s="70">
        <v>58</v>
      </c>
      <c r="P6" s="70">
        <v>58</v>
      </c>
      <c r="Q6" s="70">
        <v>57</v>
      </c>
      <c r="S6" s="70">
        <f t="shared" si="2"/>
        <v>58.25</v>
      </c>
      <c r="T6" s="34">
        <v>57</v>
      </c>
      <c r="U6" s="68">
        <v>59</v>
      </c>
      <c r="V6" s="68">
        <v>69</v>
      </c>
      <c r="W6" s="68">
        <v>66</v>
      </c>
      <c r="X6" s="91">
        <v>0.51</v>
      </c>
      <c r="Y6" s="68">
        <f t="shared" si="3"/>
        <v>62.75</v>
      </c>
      <c r="Z6" s="74">
        <v>46</v>
      </c>
      <c r="AA6" s="73">
        <v>52</v>
      </c>
      <c r="AB6" s="73">
        <v>38.200000000000003</v>
      </c>
      <c r="AC6" s="73">
        <v>37.9</v>
      </c>
      <c r="AD6" s="73">
        <v>51</v>
      </c>
      <c r="AE6" s="73">
        <f t="shared" si="4"/>
        <v>45.019999999999996</v>
      </c>
      <c r="AF6" s="80">
        <v>56</v>
      </c>
      <c r="AG6" s="80">
        <v>60</v>
      </c>
      <c r="AH6" s="77">
        <v>53</v>
      </c>
      <c r="AI6" s="77">
        <v>61</v>
      </c>
      <c r="AJ6" s="80">
        <v>56</v>
      </c>
      <c r="AK6" s="80">
        <f t="shared" si="5"/>
        <v>57.2</v>
      </c>
      <c r="AL6" s="79">
        <v>72.7</v>
      </c>
      <c r="AM6" s="79">
        <v>72.5</v>
      </c>
      <c r="AN6" s="78">
        <v>72</v>
      </c>
      <c r="AO6" s="78">
        <v>70</v>
      </c>
      <c r="AP6" s="79">
        <v>70</v>
      </c>
      <c r="AQ6" s="79">
        <f t="shared" si="6"/>
        <v>71.44</v>
      </c>
      <c r="AR6" s="83">
        <v>79</v>
      </c>
      <c r="AS6" s="10">
        <v>80</v>
      </c>
      <c r="AT6" s="83">
        <v>82</v>
      </c>
      <c r="AU6" s="83">
        <v>79</v>
      </c>
      <c r="AV6" s="83">
        <v>77</v>
      </c>
      <c r="AW6" s="83">
        <f t="shared" si="7"/>
        <v>79.400000000000006</v>
      </c>
      <c r="AX6" s="33">
        <v>66</v>
      </c>
      <c r="AY6" s="62">
        <v>65</v>
      </c>
      <c r="AZ6" s="62">
        <v>70</v>
      </c>
      <c r="BA6" s="62">
        <v>69</v>
      </c>
      <c r="BB6" s="70">
        <v>72</v>
      </c>
      <c r="BC6" s="98">
        <f t="shared" si="8"/>
        <v>68.400000000000006</v>
      </c>
      <c r="BD6" s="13"/>
    </row>
    <row r="7" spans="1:56" x14ac:dyDescent="0.25">
      <c r="A7" s="3" t="s">
        <v>40</v>
      </c>
      <c r="B7" s="15">
        <v>62</v>
      </c>
      <c r="C7" s="43">
        <v>68</v>
      </c>
      <c r="D7" s="15">
        <v>73</v>
      </c>
      <c r="E7" s="15">
        <v>75</v>
      </c>
      <c r="F7" s="91">
        <v>0.68</v>
      </c>
      <c r="G7" s="54">
        <f t="shared" si="0"/>
        <v>69.5</v>
      </c>
      <c r="H7" s="32">
        <v>74</v>
      </c>
      <c r="I7" s="56">
        <v>82</v>
      </c>
      <c r="J7" s="53">
        <v>79</v>
      </c>
      <c r="K7" s="53">
        <v>86</v>
      </c>
      <c r="L7" s="91">
        <v>0.79</v>
      </c>
      <c r="M7" s="56">
        <f t="shared" si="1"/>
        <v>80.25</v>
      </c>
      <c r="N7" s="70">
        <v>77</v>
      </c>
      <c r="O7" s="70">
        <v>76</v>
      </c>
      <c r="P7" s="70">
        <v>76</v>
      </c>
      <c r="Q7" s="70">
        <v>70</v>
      </c>
      <c r="S7" s="70">
        <f t="shared" si="2"/>
        <v>74.75</v>
      </c>
      <c r="T7" s="16">
        <v>71</v>
      </c>
      <c r="U7" s="68">
        <v>72</v>
      </c>
      <c r="V7" s="68">
        <v>72</v>
      </c>
      <c r="W7" s="68">
        <v>72</v>
      </c>
      <c r="X7" s="91">
        <v>0.69</v>
      </c>
      <c r="Y7" s="68">
        <f t="shared" si="3"/>
        <v>71.75</v>
      </c>
      <c r="Z7" s="73">
        <v>67</v>
      </c>
      <c r="AA7" s="73">
        <v>74.8</v>
      </c>
      <c r="AB7" s="73">
        <v>52.2</v>
      </c>
      <c r="AC7" s="73">
        <v>61.3</v>
      </c>
      <c r="AD7" s="73">
        <v>62</v>
      </c>
      <c r="AE7" s="73">
        <f t="shared" si="4"/>
        <v>63.46</v>
      </c>
      <c r="AF7" s="80">
        <v>64</v>
      </c>
      <c r="AG7" s="80">
        <v>85</v>
      </c>
      <c r="AH7" s="77">
        <v>81</v>
      </c>
      <c r="AI7" s="77">
        <v>68</v>
      </c>
      <c r="AJ7" s="80">
        <v>68</v>
      </c>
      <c r="AK7" s="80">
        <f t="shared" si="5"/>
        <v>73.2</v>
      </c>
      <c r="AL7" s="79">
        <v>87.9</v>
      </c>
      <c r="AM7" s="79">
        <v>77.599999999999994</v>
      </c>
      <c r="AN7" s="78">
        <v>82</v>
      </c>
      <c r="AO7" s="78">
        <v>81</v>
      </c>
      <c r="AP7" s="79">
        <v>72</v>
      </c>
      <c r="AQ7" s="79">
        <f t="shared" si="6"/>
        <v>80.099999999999994</v>
      </c>
      <c r="AR7" s="83">
        <v>87</v>
      </c>
      <c r="AS7" s="10">
        <v>92</v>
      </c>
      <c r="AT7" s="83">
        <v>89</v>
      </c>
      <c r="AU7" s="83">
        <v>88</v>
      </c>
      <c r="AV7" s="83">
        <v>79</v>
      </c>
      <c r="AW7" s="83">
        <f t="shared" si="7"/>
        <v>87</v>
      </c>
      <c r="AX7" s="33">
        <v>75</v>
      </c>
      <c r="AY7" s="62">
        <v>77</v>
      </c>
      <c r="AZ7" s="62">
        <v>85</v>
      </c>
      <c r="BA7" s="62">
        <v>80</v>
      </c>
      <c r="BB7" s="70">
        <v>84</v>
      </c>
      <c r="BC7" s="98">
        <f t="shared" si="8"/>
        <v>80.2</v>
      </c>
      <c r="BD7" s="13"/>
    </row>
    <row r="8" spans="1:56" x14ac:dyDescent="0.25">
      <c r="A8" s="3" t="s">
        <v>41</v>
      </c>
      <c r="B8" s="15">
        <v>100</v>
      </c>
      <c r="C8" s="43">
        <v>99</v>
      </c>
      <c r="D8" s="15">
        <v>99</v>
      </c>
      <c r="E8" s="15">
        <v>100</v>
      </c>
      <c r="F8" s="91">
        <v>0.99</v>
      </c>
      <c r="G8" s="54">
        <f t="shared" si="0"/>
        <v>99.5</v>
      </c>
      <c r="H8" s="32">
        <v>99</v>
      </c>
      <c r="I8" s="56">
        <v>99</v>
      </c>
      <c r="J8" s="53">
        <v>99</v>
      </c>
      <c r="K8" s="53">
        <v>99</v>
      </c>
      <c r="L8" s="91">
        <v>0.96</v>
      </c>
      <c r="M8" s="56">
        <f t="shared" si="1"/>
        <v>99</v>
      </c>
      <c r="N8" s="70">
        <v>99</v>
      </c>
      <c r="O8" s="70">
        <v>98</v>
      </c>
      <c r="P8" s="70">
        <v>98</v>
      </c>
      <c r="Q8" s="70">
        <v>99</v>
      </c>
      <c r="S8" s="70">
        <f t="shared" si="2"/>
        <v>98.5</v>
      </c>
      <c r="T8" s="16">
        <v>100</v>
      </c>
      <c r="U8" s="68">
        <v>100</v>
      </c>
      <c r="V8" s="68">
        <v>100</v>
      </c>
      <c r="W8" s="68">
        <v>100</v>
      </c>
      <c r="X8" s="91">
        <v>1</v>
      </c>
      <c r="Y8" s="68">
        <f t="shared" si="3"/>
        <v>100</v>
      </c>
      <c r="Z8" s="73">
        <v>98</v>
      </c>
      <c r="AA8" s="73">
        <v>97.8</v>
      </c>
      <c r="AB8" s="73">
        <v>81</v>
      </c>
      <c r="AC8" s="73">
        <v>84</v>
      </c>
      <c r="AD8" s="73">
        <v>94</v>
      </c>
      <c r="AE8" s="73">
        <f t="shared" si="4"/>
        <v>90.960000000000008</v>
      </c>
      <c r="AF8" s="80">
        <v>94</v>
      </c>
      <c r="AG8" s="80">
        <v>98</v>
      </c>
      <c r="AH8" s="77">
        <v>95</v>
      </c>
      <c r="AI8" s="77">
        <v>94</v>
      </c>
      <c r="AJ8" s="80">
        <v>96</v>
      </c>
      <c r="AK8" s="80">
        <f t="shared" si="5"/>
        <v>95.4</v>
      </c>
      <c r="AL8" s="79">
        <v>100</v>
      </c>
      <c r="AM8" s="79">
        <v>100</v>
      </c>
      <c r="AN8" s="78">
        <v>100</v>
      </c>
      <c r="AO8" s="78">
        <v>100</v>
      </c>
      <c r="AP8" s="79">
        <v>100</v>
      </c>
      <c r="AQ8" s="79">
        <f t="shared" si="6"/>
        <v>100</v>
      </c>
      <c r="AR8" s="83">
        <v>100</v>
      </c>
      <c r="AS8" s="10">
        <v>100</v>
      </c>
      <c r="AT8" s="83">
        <v>100</v>
      </c>
      <c r="AU8" s="83">
        <v>100</v>
      </c>
      <c r="AV8" s="83">
        <v>100</v>
      </c>
      <c r="AW8" s="83">
        <f t="shared" si="7"/>
        <v>100</v>
      </c>
      <c r="AX8" s="33">
        <v>100</v>
      </c>
      <c r="AY8" s="62">
        <v>100</v>
      </c>
      <c r="AZ8" s="62">
        <v>100</v>
      </c>
      <c r="BA8" s="62">
        <v>100</v>
      </c>
      <c r="BB8" s="70">
        <v>95</v>
      </c>
      <c r="BC8" s="98">
        <f t="shared" si="8"/>
        <v>99</v>
      </c>
      <c r="BD8" s="13"/>
    </row>
    <row r="9" spans="1:56" x14ac:dyDescent="0.25">
      <c r="A9" s="3" t="s">
        <v>42</v>
      </c>
      <c r="B9" s="15">
        <v>100</v>
      </c>
      <c r="C9" s="43">
        <v>99</v>
      </c>
      <c r="D9" s="15">
        <v>100</v>
      </c>
      <c r="E9" s="15">
        <v>99</v>
      </c>
      <c r="F9" s="91">
        <v>0.98</v>
      </c>
      <c r="G9" s="54">
        <f t="shared" si="0"/>
        <v>99.5</v>
      </c>
      <c r="H9" s="32">
        <v>100</v>
      </c>
      <c r="I9" s="56">
        <v>97.3</v>
      </c>
      <c r="J9" s="53">
        <v>99</v>
      </c>
      <c r="K9" s="53">
        <v>98</v>
      </c>
      <c r="L9" s="91">
        <v>0.99</v>
      </c>
      <c r="M9" s="56">
        <f t="shared" si="1"/>
        <v>98.575000000000003</v>
      </c>
      <c r="N9" s="70">
        <v>99</v>
      </c>
      <c r="O9" s="70">
        <v>98</v>
      </c>
      <c r="P9" s="70">
        <v>98</v>
      </c>
      <c r="Q9" s="70">
        <v>97</v>
      </c>
      <c r="S9" s="70">
        <f t="shared" si="2"/>
        <v>98</v>
      </c>
      <c r="T9" s="16">
        <v>95</v>
      </c>
      <c r="U9" s="68">
        <v>95</v>
      </c>
      <c r="V9" s="68">
        <v>95</v>
      </c>
      <c r="W9" s="68">
        <v>97</v>
      </c>
      <c r="X9" s="91">
        <v>0.97</v>
      </c>
      <c r="Y9" s="68">
        <f t="shared" si="3"/>
        <v>95.5</v>
      </c>
      <c r="Z9" s="73">
        <v>98</v>
      </c>
      <c r="AA9" s="73">
        <v>100</v>
      </c>
      <c r="AB9" s="73">
        <v>85</v>
      </c>
      <c r="AC9" s="73">
        <v>88</v>
      </c>
      <c r="AD9" s="73">
        <v>92</v>
      </c>
      <c r="AE9" s="73">
        <f t="shared" si="4"/>
        <v>92.6</v>
      </c>
      <c r="AF9" s="80">
        <v>100</v>
      </c>
      <c r="AG9" s="80">
        <v>100</v>
      </c>
      <c r="AH9" s="77">
        <v>96</v>
      </c>
      <c r="AI9" s="77">
        <v>96</v>
      </c>
      <c r="AJ9" s="80">
        <v>91</v>
      </c>
      <c r="AK9" s="80">
        <f t="shared" si="5"/>
        <v>96.6</v>
      </c>
      <c r="AL9" s="79">
        <v>99.8</v>
      </c>
      <c r="AM9" s="79">
        <v>100</v>
      </c>
      <c r="AN9" s="78">
        <v>100</v>
      </c>
      <c r="AO9" s="78">
        <v>99</v>
      </c>
      <c r="AP9" s="79">
        <v>98</v>
      </c>
      <c r="AQ9" s="79">
        <f t="shared" si="6"/>
        <v>99.36</v>
      </c>
      <c r="AR9" s="83">
        <v>100</v>
      </c>
      <c r="AS9" s="10">
        <v>100</v>
      </c>
      <c r="AT9" s="83">
        <v>100</v>
      </c>
      <c r="AU9" s="83">
        <v>100</v>
      </c>
      <c r="AV9" s="83">
        <v>97</v>
      </c>
      <c r="AW9" s="83">
        <f t="shared" si="7"/>
        <v>99.4</v>
      </c>
      <c r="AX9" s="33">
        <v>97</v>
      </c>
      <c r="AY9" s="62">
        <v>98</v>
      </c>
      <c r="AZ9" s="62">
        <v>96</v>
      </c>
      <c r="BA9" s="62">
        <v>98</v>
      </c>
      <c r="BB9" s="70">
        <v>90</v>
      </c>
      <c r="BC9" s="98">
        <f t="shared" si="8"/>
        <v>95.8</v>
      </c>
      <c r="BD9" s="13"/>
    </row>
    <row r="10" spans="1:56" x14ac:dyDescent="0.25">
      <c r="A10" s="3" t="s">
        <v>26</v>
      </c>
      <c r="B10" s="15">
        <v>99</v>
      </c>
      <c r="C10" s="43">
        <v>99</v>
      </c>
      <c r="D10" s="15">
        <v>97</v>
      </c>
      <c r="E10" s="15">
        <v>99</v>
      </c>
      <c r="F10" s="91">
        <v>0.99</v>
      </c>
      <c r="G10" s="54">
        <f t="shared" si="0"/>
        <v>98.5</v>
      </c>
      <c r="H10" s="32">
        <v>100</v>
      </c>
      <c r="I10" s="56">
        <v>99</v>
      </c>
      <c r="J10" s="53">
        <v>99</v>
      </c>
      <c r="K10" s="53">
        <v>99</v>
      </c>
      <c r="L10" s="91">
        <v>0.99</v>
      </c>
      <c r="M10" s="56">
        <f t="shared" si="1"/>
        <v>99.25</v>
      </c>
      <c r="N10" s="70">
        <v>98</v>
      </c>
      <c r="O10" s="70">
        <v>97</v>
      </c>
      <c r="P10" s="70">
        <v>97</v>
      </c>
      <c r="Q10" s="70">
        <v>95</v>
      </c>
      <c r="S10" s="70">
        <f t="shared" si="2"/>
        <v>96.75</v>
      </c>
      <c r="T10" s="16">
        <v>97</v>
      </c>
      <c r="U10" s="68">
        <v>98</v>
      </c>
      <c r="V10" s="68">
        <v>91</v>
      </c>
      <c r="W10" s="68">
        <v>97</v>
      </c>
      <c r="X10" s="91">
        <v>0.98</v>
      </c>
      <c r="Y10" s="68">
        <f t="shared" si="3"/>
        <v>95.75</v>
      </c>
      <c r="Z10" s="73">
        <v>91</v>
      </c>
      <c r="AA10" s="73">
        <v>91.7</v>
      </c>
      <c r="AB10" s="73">
        <v>84.9</v>
      </c>
      <c r="AC10" s="73">
        <v>85.2</v>
      </c>
      <c r="AD10" s="73">
        <v>90</v>
      </c>
      <c r="AE10" s="73">
        <f t="shared" si="4"/>
        <v>88.56</v>
      </c>
      <c r="AF10" s="80">
        <v>94</v>
      </c>
      <c r="AG10" s="80">
        <v>91</v>
      </c>
      <c r="AH10" s="77">
        <v>95</v>
      </c>
      <c r="AI10" s="77">
        <v>92</v>
      </c>
      <c r="AJ10" s="80">
        <v>91</v>
      </c>
      <c r="AK10" s="80">
        <f t="shared" si="5"/>
        <v>92.6</v>
      </c>
      <c r="AL10" s="79">
        <v>99.4</v>
      </c>
      <c r="AM10" s="79">
        <v>97.7</v>
      </c>
      <c r="AN10" s="78">
        <v>99</v>
      </c>
      <c r="AO10" s="78">
        <v>99</v>
      </c>
      <c r="AP10" s="79">
        <v>98</v>
      </c>
      <c r="AQ10" s="79">
        <f t="shared" si="6"/>
        <v>98.62</v>
      </c>
      <c r="AR10" s="83">
        <v>100</v>
      </c>
      <c r="AS10" s="10">
        <v>99</v>
      </c>
      <c r="AT10" s="83">
        <v>100</v>
      </c>
      <c r="AU10" s="83">
        <v>100</v>
      </c>
      <c r="AV10" s="83">
        <v>89</v>
      </c>
      <c r="AW10" s="83">
        <f t="shared" si="7"/>
        <v>97.6</v>
      </c>
      <c r="AX10" s="33">
        <v>95</v>
      </c>
      <c r="AY10" s="62">
        <v>92</v>
      </c>
      <c r="AZ10" s="62">
        <v>98</v>
      </c>
      <c r="BA10" s="62">
        <v>98</v>
      </c>
      <c r="BB10" s="70">
        <v>90</v>
      </c>
      <c r="BC10" s="98">
        <f t="shared" si="8"/>
        <v>94.6</v>
      </c>
      <c r="BD10" s="13"/>
    </row>
    <row r="11" spans="1:56" x14ac:dyDescent="0.25">
      <c r="A11" s="3" t="s">
        <v>28</v>
      </c>
      <c r="B11" s="15">
        <v>100</v>
      </c>
      <c r="C11" s="43">
        <v>100</v>
      </c>
      <c r="D11" s="15">
        <v>99</v>
      </c>
      <c r="E11" s="15">
        <v>100</v>
      </c>
      <c r="F11" s="91">
        <v>0.98</v>
      </c>
      <c r="G11" s="54">
        <f t="shared" si="0"/>
        <v>99.75</v>
      </c>
      <c r="H11" s="32">
        <v>99</v>
      </c>
      <c r="I11" s="56">
        <v>99</v>
      </c>
      <c r="J11" s="53">
        <v>98</v>
      </c>
      <c r="K11" s="53">
        <v>99</v>
      </c>
      <c r="L11" s="91">
        <v>1</v>
      </c>
      <c r="M11" s="56">
        <f t="shared" si="1"/>
        <v>98.75</v>
      </c>
      <c r="N11" s="70">
        <v>98</v>
      </c>
      <c r="O11" s="70">
        <v>98</v>
      </c>
      <c r="P11" s="70">
        <v>98</v>
      </c>
      <c r="Q11" s="70">
        <v>98</v>
      </c>
      <c r="S11" s="70">
        <f t="shared" si="2"/>
        <v>98</v>
      </c>
      <c r="T11" s="16">
        <v>100</v>
      </c>
      <c r="U11" s="68">
        <v>99</v>
      </c>
      <c r="V11" s="68">
        <v>99</v>
      </c>
      <c r="W11" s="68">
        <v>100</v>
      </c>
      <c r="X11" s="91">
        <v>1</v>
      </c>
      <c r="Y11" s="68">
        <f t="shared" si="3"/>
        <v>99.5</v>
      </c>
      <c r="Z11" s="73">
        <v>100</v>
      </c>
      <c r="AA11" s="73">
        <v>97</v>
      </c>
      <c r="AB11" s="73">
        <v>86</v>
      </c>
      <c r="AC11" s="73">
        <v>87</v>
      </c>
      <c r="AD11" s="73">
        <v>99</v>
      </c>
      <c r="AE11" s="73">
        <f t="shared" si="4"/>
        <v>93.8</v>
      </c>
      <c r="AF11" s="80">
        <v>98</v>
      </c>
      <c r="AG11" s="80">
        <v>99.4</v>
      </c>
      <c r="AH11" s="77">
        <v>98</v>
      </c>
      <c r="AI11" s="77">
        <v>97</v>
      </c>
      <c r="AJ11" s="80">
        <v>96</v>
      </c>
      <c r="AK11" s="80">
        <f t="shared" si="5"/>
        <v>97.679999999999993</v>
      </c>
      <c r="AL11" s="79">
        <v>99</v>
      </c>
      <c r="AM11" s="79">
        <v>100</v>
      </c>
      <c r="AN11" s="78">
        <v>97</v>
      </c>
      <c r="AO11" s="78">
        <v>100</v>
      </c>
      <c r="AP11" s="79">
        <v>98</v>
      </c>
      <c r="AQ11" s="79">
        <f t="shared" si="6"/>
        <v>98.8</v>
      </c>
      <c r="AR11" s="83">
        <v>100</v>
      </c>
      <c r="AS11" s="10">
        <v>100</v>
      </c>
      <c r="AT11" s="83">
        <v>100</v>
      </c>
      <c r="AU11" s="83">
        <v>100</v>
      </c>
      <c r="AV11" s="83">
        <v>99</v>
      </c>
      <c r="AW11" s="83">
        <f t="shared" si="7"/>
        <v>99.8</v>
      </c>
      <c r="AX11" s="33">
        <v>100</v>
      </c>
      <c r="AY11" s="62">
        <v>100</v>
      </c>
      <c r="AZ11" s="62">
        <v>100</v>
      </c>
      <c r="BA11" s="62">
        <v>100</v>
      </c>
      <c r="BB11" s="70">
        <v>95</v>
      </c>
      <c r="BC11" s="98">
        <f t="shared" si="8"/>
        <v>99</v>
      </c>
      <c r="BD11" s="13"/>
    </row>
    <row r="12" spans="1:56" x14ac:dyDescent="0.25">
      <c r="A12" s="3" t="s">
        <v>43</v>
      </c>
      <c r="B12" s="15">
        <v>100</v>
      </c>
      <c r="C12" s="43">
        <v>100</v>
      </c>
      <c r="D12" s="15">
        <v>100</v>
      </c>
      <c r="E12" s="15">
        <v>100</v>
      </c>
      <c r="F12" s="91"/>
      <c r="G12" s="54">
        <f t="shared" si="0"/>
        <v>100</v>
      </c>
      <c r="H12" s="32"/>
      <c r="I12" s="56"/>
      <c r="J12" s="53"/>
      <c r="K12" s="53"/>
      <c r="L12" s="91"/>
      <c r="M12" s="56"/>
      <c r="N12" s="70"/>
      <c r="O12" s="70"/>
      <c r="P12" s="70"/>
      <c r="Q12" s="70"/>
      <c r="R12" s="70"/>
      <c r="S12" s="70"/>
      <c r="T12" s="16">
        <v>100</v>
      </c>
      <c r="U12" s="68"/>
      <c r="V12" s="68"/>
      <c r="W12" s="68"/>
      <c r="X12" s="91"/>
      <c r="Y12" s="68">
        <f t="shared" si="3"/>
        <v>100</v>
      </c>
      <c r="Z12" s="73"/>
      <c r="AA12" s="73"/>
      <c r="AB12" s="73"/>
      <c r="AC12" s="73">
        <v>87</v>
      </c>
      <c r="AD12" s="73">
        <v>100</v>
      </c>
      <c r="AE12" s="73">
        <f t="shared" si="4"/>
        <v>93.5</v>
      </c>
      <c r="AF12" s="80">
        <v>100</v>
      </c>
      <c r="AG12" s="80">
        <v>100</v>
      </c>
      <c r="AH12" s="77"/>
      <c r="AI12" s="77"/>
      <c r="AJ12" s="80"/>
      <c r="AK12" s="80">
        <f t="shared" si="5"/>
        <v>100</v>
      </c>
      <c r="AL12" s="79">
        <v>100</v>
      </c>
      <c r="AM12" s="79">
        <v>100</v>
      </c>
      <c r="AN12" s="78">
        <v>100</v>
      </c>
      <c r="AO12" s="78">
        <v>100</v>
      </c>
      <c r="AP12" s="79">
        <v>100</v>
      </c>
      <c r="AQ12" s="79">
        <f t="shared" si="6"/>
        <v>100</v>
      </c>
      <c r="AR12" s="83">
        <v>100</v>
      </c>
      <c r="AS12" s="10"/>
      <c r="AT12" s="83">
        <v>100</v>
      </c>
      <c r="AU12" s="83">
        <v>100</v>
      </c>
      <c r="AV12" s="83">
        <v>100</v>
      </c>
      <c r="AW12" s="83">
        <f t="shared" si="7"/>
        <v>100</v>
      </c>
      <c r="AX12" s="33">
        <v>100</v>
      </c>
      <c r="AY12" s="62">
        <v>100</v>
      </c>
      <c r="AZ12" s="62">
        <v>100</v>
      </c>
      <c r="BA12" s="62">
        <v>100</v>
      </c>
      <c r="BB12" s="70">
        <v>100</v>
      </c>
      <c r="BC12" s="98">
        <f t="shared" si="8"/>
        <v>100</v>
      </c>
      <c r="BD12" s="13"/>
    </row>
    <row r="13" spans="1:56" s="2" customFormat="1" x14ac:dyDescent="0.25">
      <c r="A13" s="11" t="s">
        <v>60</v>
      </c>
      <c r="B13" s="15"/>
      <c r="C13" s="43"/>
      <c r="D13" s="43"/>
      <c r="E13" s="43"/>
      <c r="F13" s="43"/>
      <c r="G13" s="54"/>
      <c r="H13" s="32"/>
      <c r="I13" s="56"/>
      <c r="J13" s="53"/>
      <c r="K13" s="53"/>
      <c r="L13" s="53"/>
      <c r="M13" s="56"/>
      <c r="N13" s="70"/>
      <c r="O13" s="70"/>
      <c r="P13" s="70"/>
      <c r="Q13" s="70"/>
      <c r="R13" s="70"/>
      <c r="S13" s="70"/>
      <c r="T13" s="16"/>
      <c r="U13" s="68"/>
      <c r="V13" s="68"/>
      <c r="W13" s="68"/>
      <c r="X13" s="68"/>
      <c r="Y13" s="68"/>
      <c r="Z13" s="73"/>
      <c r="AA13" s="73"/>
      <c r="AB13" s="72"/>
      <c r="AC13" s="72"/>
      <c r="AD13" s="72"/>
      <c r="AE13" s="73"/>
      <c r="AF13" s="80"/>
      <c r="AG13" s="80"/>
      <c r="AH13" s="77"/>
      <c r="AI13" s="77"/>
      <c r="AJ13" s="80"/>
      <c r="AK13" s="80"/>
      <c r="AL13" s="79"/>
      <c r="AM13" s="79"/>
      <c r="AN13" s="78"/>
      <c r="AO13" s="78"/>
      <c r="AP13" s="79"/>
      <c r="AQ13" s="79"/>
      <c r="AR13" s="83"/>
      <c r="AS13" s="10"/>
      <c r="AT13" s="83">
        <v>93</v>
      </c>
      <c r="AU13" s="83">
        <v>100</v>
      </c>
      <c r="AV13" s="83"/>
      <c r="AW13" s="83">
        <f t="shared" si="7"/>
        <v>96.5</v>
      </c>
      <c r="AX13" s="33"/>
      <c r="AY13" s="62"/>
      <c r="AZ13" s="62"/>
      <c r="BA13" s="62"/>
      <c r="BB13" s="62"/>
      <c r="BC13" s="62"/>
      <c r="BD13" s="13"/>
    </row>
    <row r="14" spans="1:56" x14ac:dyDescent="0.25">
      <c r="A14" s="11"/>
      <c r="B14" s="54">
        <f>AVERAGE(B3:B12)</f>
        <v>82.3</v>
      </c>
      <c r="C14" s="54">
        <f>AVERAGE(C3:C13)</f>
        <v>84.2</v>
      </c>
      <c r="D14" s="54">
        <f>AVERAGE(D3:D13)</f>
        <v>85.2</v>
      </c>
      <c r="E14" s="54">
        <f>AVERAGE(E3:E13)</f>
        <v>86.5</v>
      </c>
      <c r="F14" s="54"/>
      <c r="G14" s="54">
        <f>AVERAGE(G3:G13)</f>
        <v>84.55</v>
      </c>
      <c r="H14" s="55">
        <f>AVERAGE(H3:H12)</f>
        <v>84.555555555555557</v>
      </c>
      <c r="I14" s="56">
        <f>AVERAGE(I3:I13)</f>
        <v>86.211111111111109</v>
      </c>
      <c r="J14" s="56">
        <f>AVERAGE(J3:J13)</f>
        <v>85.777777777777771</v>
      </c>
      <c r="K14" s="56">
        <f>AVERAGE(K3:K13)</f>
        <v>86.888888888888886</v>
      </c>
      <c r="L14" s="56"/>
      <c r="M14" s="56">
        <f>AVERAGE(M3:M13)</f>
        <v>85.858333333333334</v>
      </c>
      <c r="N14" s="70">
        <f>AVERAGE(N3:N12)</f>
        <v>81.666666666666671</v>
      </c>
      <c r="O14" s="70">
        <f>AVERAGE(O3:O13)</f>
        <v>82.111111111111114</v>
      </c>
      <c r="P14" s="70">
        <f>AVERAGE(P3:P13)</f>
        <v>82.111111111111114</v>
      </c>
      <c r="Q14" s="70">
        <f>AVERAGE(Q3:Q13)</f>
        <v>79.888888888888886</v>
      </c>
      <c r="R14" s="70"/>
      <c r="S14" s="70">
        <f>AVERAGE(S3:S13)</f>
        <v>81.444444444444443</v>
      </c>
      <c r="T14" s="71">
        <f>AVERAGE(T3:T12)</f>
        <v>83.1</v>
      </c>
      <c r="U14" s="71">
        <f>AVERAGE(U3:U13)</f>
        <v>79.333333333333329</v>
      </c>
      <c r="V14" s="71">
        <f>AVERAGE(V3:V13)</f>
        <v>82.111111111111114</v>
      </c>
      <c r="W14" s="71">
        <f>AVERAGE(W3:W13)</f>
        <v>82.333333333333329</v>
      </c>
      <c r="X14" s="71"/>
      <c r="Y14" s="71">
        <f>AVERAGE(Y3:Y13)</f>
        <v>83.125</v>
      </c>
      <c r="Z14" s="73">
        <f>AVERAGE(Z3:Z13)</f>
        <v>76.222222222222229</v>
      </c>
      <c r="AA14" s="73">
        <f t="shared" ref="AA14:BC14" si="9">AVERAGE(AA3:AA13)</f>
        <v>78.90000000000002</v>
      </c>
      <c r="AB14" s="73">
        <f t="shared" si="9"/>
        <v>63.777777777777779</v>
      </c>
      <c r="AC14" s="73">
        <f t="shared" si="9"/>
        <v>68.67</v>
      </c>
      <c r="AD14" s="73">
        <f t="shared" si="9"/>
        <v>76.900000000000006</v>
      </c>
      <c r="AE14" s="73">
        <f t="shared" si="9"/>
        <v>74.126000000000005</v>
      </c>
      <c r="AF14" s="73">
        <f t="shared" si="9"/>
        <v>78.86</v>
      </c>
      <c r="AG14" s="73">
        <f t="shared" si="9"/>
        <v>83.24</v>
      </c>
      <c r="AH14" s="73">
        <f t="shared" si="9"/>
        <v>80.333333333333329</v>
      </c>
      <c r="AI14" s="73">
        <f t="shared" si="9"/>
        <v>78.111111111111114</v>
      </c>
      <c r="AJ14" s="73">
        <f t="shared" si="9"/>
        <v>74.333333333333329</v>
      </c>
      <c r="AK14" s="73">
        <f t="shared" si="9"/>
        <v>80.319999999999993</v>
      </c>
      <c r="AL14" s="73">
        <f t="shared" si="9"/>
        <v>88.89</v>
      </c>
      <c r="AM14" s="73">
        <f t="shared" si="9"/>
        <v>87.79</v>
      </c>
      <c r="AN14" s="73">
        <f t="shared" si="9"/>
        <v>87.6</v>
      </c>
      <c r="AO14" s="73">
        <f t="shared" si="9"/>
        <v>87.9</v>
      </c>
      <c r="AP14" s="73">
        <f t="shared" si="9"/>
        <v>85.8</v>
      </c>
      <c r="AQ14" s="73">
        <f t="shared" si="9"/>
        <v>87.595999999999989</v>
      </c>
      <c r="AR14" s="73">
        <f t="shared" si="9"/>
        <v>90.5</v>
      </c>
      <c r="AS14" s="73">
        <f t="shared" si="9"/>
        <v>91</v>
      </c>
      <c r="AT14" s="73">
        <f t="shared" si="9"/>
        <v>92.090909090909093</v>
      </c>
      <c r="AU14" s="73">
        <f t="shared" si="9"/>
        <v>92.090909090909093</v>
      </c>
      <c r="AV14" s="73">
        <f t="shared" si="9"/>
        <v>86.7</v>
      </c>
      <c r="AW14" s="73">
        <f t="shared" si="9"/>
        <v>91.027272727272717</v>
      </c>
      <c r="AX14" s="73">
        <f t="shared" si="9"/>
        <v>84.4</v>
      </c>
      <c r="AY14" s="73">
        <f t="shared" si="9"/>
        <v>85</v>
      </c>
      <c r="AZ14" s="73">
        <f t="shared" si="9"/>
        <v>87.3</v>
      </c>
      <c r="BA14" s="73">
        <f t="shared" si="9"/>
        <v>85.7</v>
      </c>
      <c r="BB14" s="73">
        <f t="shared" si="9"/>
        <v>82.9</v>
      </c>
      <c r="BC14" s="73">
        <f t="shared" si="9"/>
        <v>85.06</v>
      </c>
      <c r="BD14" s="13"/>
    </row>
    <row r="22" spans="43:43" x14ac:dyDescent="0.25">
      <c r="AQ22" s="2" t="s">
        <v>44</v>
      </c>
    </row>
  </sheetData>
  <mergeCells count="10">
    <mergeCell ref="Z1:AE1"/>
    <mergeCell ref="AF1:AK1"/>
    <mergeCell ref="AL1:AQ1"/>
    <mergeCell ref="AR1:AW1"/>
    <mergeCell ref="AX1:BC1"/>
    <mergeCell ref="A1:A2"/>
    <mergeCell ref="B1:G1"/>
    <mergeCell ref="H1:M1"/>
    <mergeCell ref="N1:S1"/>
    <mergeCell ref="T1:Y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0"/>
  <sheetViews>
    <sheetView topLeftCell="AT1" workbookViewId="0">
      <selection activeCell="BH25" sqref="BH25"/>
    </sheetView>
  </sheetViews>
  <sheetFormatPr defaultRowHeight="15" x14ac:dyDescent="0.25"/>
  <cols>
    <col min="2" max="2" width="24.28515625" bestFit="1" customWidth="1"/>
    <col min="3" max="3" width="8.42578125" style="2" customWidth="1"/>
    <col min="4" max="7" width="8.5703125" style="2" customWidth="1"/>
    <col min="8" max="8" width="11.42578125" customWidth="1"/>
    <col min="9" max="9" width="8.140625" style="2" customWidth="1"/>
    <col min="10" max="10" width="6.7109375" style="2" customWidth="1"/>
    <col min="11" max="11" width="7.85546875" style="2" customWidth="1"/>
    <col min="12" max="14" width="11.42578125" style="2" customWidth="1"/>
    <col min="15" max="15" width="8.140625" style="2" customWidth="1"/>
    <col min="16" max="16" width="5" style="2" customWidth="1"/>
    <col min="17" max="17" width="5.42578125" style="2" customWidth="1"/>
    <col min="18" max="19" width="7.5703125" style="2" customWidth="1"/>
    <col min="20" max="20" width="10.85546875" customWidth="1"/>
    <col min="21" max="25" width="10.85546875" style="2" customWidth="1"/>
    <col min="26" max="26" width="11.42578125" customWidth="1"/>
    <col min="27" max="31" width="11.42578125" style="2" customWidth="1"/>
    <col min="32" max="37" width="10.7109375" style="2" customWidth="1"/>
    <col min="38" max="38" width="11.140625" customWidth="1"/>
    <col min="39" max="43" width="11.140625" style="2" customWidth="1"/>
    <col min="44" max="46" width="10.140625" style="2" customWidth="1"/>
    <col min="47" max="47" width="5.85546875" style="2" customWidth="1"/>
    <col min="48" max="49" width="5.5703125" style="2" customWidth="1"/>
    <col min="50" max="50" width="6.85546875" style="2" customWidth="1"/>
    <col min="51" max="51" width="7.7109375" style="2" customWidth="1"/>
    <col min="52" max="53" width="5.7109375" style="2" customWidth="1"/>
    <col min="54" max="55" width="6.42578125" style="2" customWidth="1"/>
    <col min="56" max="56" width="8.85546875" customWidth="1"/>
    <col min="57" max="59" width="9.5703125" style="2" customWidth="1"/>
    <col min="60" max="61" width="8.7109375" style="2" customWidth="1"/>
    <col min="62" max="62" width="22.28515625" style="2" customWidth="1"/>
    <col min="63" max="63" width="9.140625" style="2"/>
  </cols>
  <sheetData>
    <row r="1" spans="1:64" x14ac:dyDescent="0.25">
      <c r="A1" s="1"/>
      <c r="B1" s="2"/>
      <c r="C1" s="127" t="s">
        <v>0</v>
      </c>
      <c r="D1" s="127"/>
      <c r="E1" s="127"/>
      <c r="F1" s="127"/>
      <c r="G1" s="127"/>
      <c r="H1" s="128"/>
      <c r="I1" s="129" t="s">
        <v>1</v>
      </c>
      <c r="J1" s="130"/>
      <c r="K1" s="130"/>
      <c r="L1" s="130"/>
      <c r="M1" s="130"/>
      <c r="N1" s="130"/>
      <c r="O1" s="131" t="s">
        <v>2</v>
      </c>
      <c r="P1" s="131"/>
      <c r="Q1" s="38"/>
      <c r="R1" s="38"/>
      <c r="S1" s="38"/>
      <c r="T1" s="39"/>
      <c r="U1" s="132" t="s">
        <v>3</v>
      </c>
      <c r="V1" s="133"/>
      <c r="W1" s="133"/>
      <c r="X1" s="133"/>
      <c r="Y1" s="133"/>
      <c r="Z1" s="134"/>
      <c r="AA1" s="141" t="s">
        <v>4</v>
      </c>
      <c r="AB1" s="142"/>
      <c r="AC1" s="142"/>
      <c r="AD1" s="41"/>
      <c r="AE1" s="87"/>
      <c r="AF1" s="40"/>
      <c r="AG1" s="143" t="s">
        <v>5</v>
      </c>
      <c r="AH1" s="144"/>
      <c r="AI1" s="144"/>
      <c r="AJ1" s="144"/>
      <c r="AK1" s="144"/>
      <c r="AL1" s="145"/>
      <c r="AM1" s="146" t="s">
        <v>6</v>
      </c>
      <c r="AN1" s="147"/>
      <c r="AO1" s="147"/>
      <c r="AP1" s="147"/>
      <c r="AQ1" s="147"/>
      <c r="AR1" s="148"/>
      <c r="AS1" s="135" t="s">
        <v>7</v>
      </c>
      <c r="AT1" s="136"/>
      <c r="AU1" s="136"/>
      <c r="AV1" s="136"/>
      <c r="AW1" s="136"/>
      <c r="AX1" s="137"/>
      <c r="AY1" s="138" t="s">
        <v>8</v>
      </c>
      <c r="AZ1" s="139"/>
      <c r="BA1" s="139"/>
      <c r="BB1" s="139"/>
      <c r="BC1" s="139"/>
      <c r="BD1" s="140"/>
      <c r="BE1" s="149" t="s">
        <v>73</v>
      </c>
      <c r="BF1" s="150"/>
      <c r="BG1" s="150"/>
      <c r="BH1" s="150"/>
      <c r="BI1" s="150"/>
      <c r="BJ1" s="96"/>
      <c r="BK1" s="96"/>
      <c r="BL1" s="97"/>
    </row>
    <row r="2" spans="1:64" x14ac:dyDescent="0.25">
      <c r="A2" s="11" t="s">
        <v>9</v>
      </c>
      <c r="B2" s="11" t="s">
        <v>10</v>
      </c>
      <c r="C2" s="44" t="s">
        <v>11</v>
      </c>
      <c r="D2" s="44" t="s">
        <v>49</v>
      </c>
      <c r="E2" s="44" t="s">
        <v>50</v>
      </c>
      <c r="F2" s="44" t="s">
        <v>51</v>
      </c>
      <c r="G2" s="44" t="s">
        <v>61</v>
      </c>
      <c r="H2" s="44" t="s">
        <v>57</v>
      </c>
      <c r="I2" s="44" t="s">
        <v>11</v>
      </c>
      <c r="J2" s="44" t="s">
        <v>49</v>
      </c>
      <c r="K2" s="44" t="s">
        <v>50</v>
      </c>
      <c r="L2" s="44" t="s">
        <v>51</v>
      </c>
      <c r="M2" s="44" t="s">
        <v>61</v>
      </c>
      <c r="N2" s="44" t="s">
        <v>46</v>
      </c>
      <c r="O2" s="44" t="s">
        <v>11</v>
      </c>
      <c r="P2" s="44" t="s">
        <v>49</v>
      </c>
      <c r="Q2" s="44" t="s">
        <v>50</v>
      </c>
      <c r="R2" s="45" t="s">
        <v>51</v>
      </c>
      <c r="S2" s="45" t="s">
        <v>61</v>
      </c>
      <c r="T2" s="46" t="s">
        <v>46</v>
      </c>
      <c r="U2" s="44" t="s">
        <v>11</v>
      </c>
      <c r="V2" s="46" t="s">
        <v>49</v>
      </c>
      <c r="W2" s="46" t="s">
        <v>50</v>
      </c>
      <c r="X2" s="46" t="s">
        <v>51</v>
      </c>
      <c r="Y2" s="46" t="s">
        <v>61</v>
      </c>
      <c r="Z2" s="44" t="s">
        <v>46</v>
      </c>
      <c r="AA2" s="44" t="s">
        <v>11</v>
      </c>
      <c r="AB2" s="44" t="s">
        <v>49</v>
      </c>
      <c r="AC2" s="44" t="s">
        <v>50</v>
      </c>
      <c r="AD2" s="44" t="s">
        <v>51</v>
      </c>
      <c r="AE2" s="44" t="s">
        <v>61</v>
      </c>
      <c r="AF2" s="44" t="s">
        <v>46</v>
      </c>
      <c r="AG2" s="44" t="s">
        <v>11</v>
      </c>
      <c r="AH2" s="44" t="s">
        <v>49</v>
      </c>
      <c r="AI2" s="44" t="s">
        <v>50</v>
      </c>
      <c r="AJ2" s="44" t="s">
        <v>51</v>
      </c>
      <c r="AK2" s="44" t="s">
        <v>61</v>
      </c>
      <c r="AL2" s="44" t="s">
        <v>46</v>
      </c>
      <c r="AM2" s="44" t="s">
        <v>11</v>
      </c>
      <c r="AN2" s="44" t="s">
        <v>49</v>
      </c>
      <c r="AO2" s="44" t="s">
        <v>50</v>
      </c>
      <c r="AP2" s="44" t="s">
        <v>51</v>
      </c>
      <c r="AQ2" s="44" t="s">
        <v>61</v>
      </c>
      <c r="AR2" s="44" t="s">
        <v>46</v>
      </c>
      <c r="AS2" s="44" t="s">
        <v>11</v>
      </c>
      <c r="AT2" s="44" t="s">
        <v>49</v>
      </c>
      <c r="AU2" s="44" t="s">
        <v>50</v>
      </c>
      <c r="AV2" s="44" t="s">
        <v>51</v>
      </c>
      <c r="AW2" s="44" t="s">
        <v>61</v>
      </c>
      <c r="AX2" s="44" t="s">
        <v>46</v>
      </c>
      <c r="AY2" s="44" t="s">
        <v>11</v>
      </c>
      <c r="AZ2" s="44" t="s">
        <v>49</v>
      </c>
      <c r="BA2" s="44" t="s">
        <v>50</v>
      </c>
      <c r="BB2" s="44" t="s">
        <v>51</v>
      </c>
      <c r="BC2" s="44">
        <v>18019</v>
      </c>
      <c r="BD2" s="44" t="s">
        <v>46</v>
      </c>
      <c r="BE2" s="44" t="s">
        <v>11</v>
      </c>
      <c r="BF2" s="44" t="s">
        <v>49</v>
      </c>
      <c r="BG2" s="44" t="s">
        <v>50</v>
      </c>
      <c r="BH2" s="47" t="s">
        <v>51</v>
      </c>
      <c r="BI2" s="47" t="s">
        <v>61</v>
      </c>
      <c r="BJ2" s="11" t="s">
        <v>10</v>
      </c>
      <c r="BL2" s="2"/>
    </row>
    <row r="3" spans="1:64" x14ac:dyDescent="0.25">
      <c r="A3" s="3">
        <v>1</v>
      </c>
      <c r="B3" s="3" t="s">
        <v>12</v>
      </c>
      <c r="C3" s="17">
        <v>44</v>
      </c>
      <c r="D3" s="11">
        <v>54</v>
      </c>
      <c r="E3" s="17">
        <v>58</v>
      </c>
      <c r="F3" s="17">
        <v>62</v>
      </c>
      <c r="G3" s="12">
        <v>62</v>
      </c>
      <c r="H3" s="12">
        <f t="shared" ref="H3:H26" si="0">AVERAGE(C3:G3)</f>
        <v>56</v>
      </c>
      <c r="I3" s="12">
        <v>53</v>
      </c>
      <c r="J3" s="12">
        <v>61.3</v>
      </c>
      <c r="K3" s="11">
        <v>46</v>
      </c>
      <c r="L3" s="11">
        <v>52</v>
      </c>
      <c r="M3" s="12">
        <v>68</v>
      </c>
      <c r="N3" s="12">
        <f>AVERAGE(I3:M3)</f>
        <v>56.06</v>
      </c>
      <c r="O3" s="18">
        <v>54</v>
      </c>
      <c r="P3" s="36">
        <v>51</v>
      </c>
      <c r="Q3" s="36">
        <v>61</v>
      </c>
      <c r="R3" s="36">
        <v>51</v>
      </c>
      <c r="S3" s="12">
        <v>42</v>
      </c>
      <c r="T3" s="12">
        <f>AVERAGE(O3:S3)</f>
        <v>51.8</v>
      </c>
      <c r="U3" s="17">
        <v>50</v>
      </c>
      <c r="V3" s="11">
        <v>49</v>
      </c>
      <c r="W3" s="11">
        <v>59</v>
      </c>
      <c r="X3" s="11">
        <v>53</v>
      </c>
      <c r="Y3" s="12">
        <v>51</v>
      </c>
      <c r="Z3" s="12">
        <f t="shared" ref="Z3:Z9" si="1">AVERAGE(U3:X3)</f>
        <v>52.75</v>
      </c>
      <c r="AA3" s="17">
        <v>46</v>
      </c>
      <c r="AB3" s="11">
        <v>52</v>
      </c>
      <c r="AC3" s="11">
        <v>50</v>
      </c>
      <c r="AD3" s="11">
        <v>50</v>
      </c>
      <c r="AE3" s="12">
        <v>46</v>
      </c>
      <c r="AF3" s="12">
        <f>AVERAGE(AA3:AE3)</f>
        <v>48.8</v>
      </c>
      <c r="AG3" s="17">
        <v>42</v>
      </c>
      <c r="AH3" s="11">
        <v>48</v>
      </c>
      <c r="AI3" s="11">
        <v>44</v>
      </c>
      <c r="AJ3" s="11">
        <v>51</v>
      </c>
      <c r="AK3" s="12">
        <v>45</v>
      </c>
      <c r="AL3" s="12">
        <f>AVERAGE(AG3:AK3)</f>
        <v>46</v>
      </c>
      <c r="AM3" s="17">
        <v>67</v>
      </c>
      <c r="AN3" s="11">
        <v>67</v>
      </c>
      <c r="AO3" s="12">
        <v>63</v>
      </c>
      <c r="AP3" s="12">
        <v>65.099999999999994</v>
      </c>
      <c r="AQ3" s="12">
        <v>68</v>
      </c>
      <c r="AR3" s="12">
        <f>AVERAGE(AM3:AQ3)</f>
        <v>66.02000000000001</v>
      </c>
      <c r="AS3" s="17">
        <v>65</v>
      </c>
      <c r="AT3" s="11">
        <v>71</v>
      </c>
      <c r="AU3" s="11">
        <v>70</v>
      </c>
      <c r="AV3" s="11">
        <v>72</v>
      </c>
      <c r="AW3" s="12">
        <v>71</v>
      </c>
      <c r="AX3" s="12">
        <f>AVERAGE(AS3:AW3)</f>
        <v>69.8</v>
      </c>
      <c r="AY3" s="17">
        <v>51</v>
      </c>
      <c r="AZ3" s="11">
        <v>48</v>
      </c>
      <c r="BA3" s="11">
        <v>54</v>
      </c>
      <c r="BB3" s="11">
        <v>54</v>
      </c>
      <c r="BC3" s="12">
        <v>65</v>
      </c>
      <c r="BD3" s="12">
        <f t="shared" ref="BD3:BD20" si="2">AVERAGE(AY3:BC3)</f>
        <v>54.4</v>
      </c>
      <c r="BE3" s="52">
        <f>AVERAGE(C3,I3,O3,U3,AA3,AF3,AM3,AS3,AY3)</f>
        <v>53.2</v>
      </c>
      <c r="BF3" s="52">
        <f t="shared" ref="BF3:BI18" si="3">AVERAGE(D3,J3,P3,V3,AB3,AG3,AN3,AT3,AZ3)</f>
        <v>55.033333333333331</v>
      </c>
      <c r="BG3" s="52">
        <f t="shared" si="3"/>
        <v>56.555555555555557</v>
      </c>
      <c r="BH3" s="52">
        <f t="shared" si="3"/>
        <v>55.900000000000006</v>
      </c>
      <c r="BI3" s="52">
        <f t="shared" si="3"/>
        <v>58.222222222222221</v>
      </c>
      <c r="BJ3" s="11" t="s">
        <v>12</v>
      </c>
      <c r="BK3" s="4"/>
      <c r="BL3" s="5"/>
    </row>
    <row r="4" spans="1:64" x14ac:dyDescent="0.25">
      <c r="A4" s="3">
        <v>2</v>
      </c>
      <c r="B4" s="3" t="s">
        <v>13</v>
      </c>
      <c r="C4" s="17">
        <v>73</v>
      </c>
      <c r="D4" s="11">
        <v>79</v>
      </c>
      <c r="E4" s="17">
        <v>73</v>
      </c>
      <c r="F4" s="17">
        <v>79</v>
      </c>
      <c r="G4" s="12">
        <v>72</v>
      </c>
      <c r="H4" s="12">
        <f t="shared" si="0"/>
        <v>75.2</v>
      </c>
      <c r="I4" s="12">
        <v>74</v>
      </c>
      <c r="J4" s="12">
        <v>72.150000000000006</v>
      </c>
      <c r="K4" s="11">
        <v>60</v>
      </c>
      <c r="L4" s="11">
        <v>71</v>
      </c>
      <c r="M4" s="12">
        <v>79</v>
      </c>
      <c r="N4" s="12">
        <f t="shared" ref="N4:N23" si="4">AVERAGE(I4:M4)</f>
        <v>71.22999999999999</v>
      </c>
      <c r="O4" s="18">
        <v>70</v>
      </c>
      <c r="P4" s="36">
        <v>73</v>
      </c>
      <c r="Q4" s="36">
        <v>78</v>
      </c>
      <c r="R4" s="36">
        <v>74</v>
      </c>
      <c r="S4" s="12">
        <v>60</v>
      </c>
      <c r="T4" s="12">
        <f t="shared" ref="T4:T20" si="5">AVERAGE(O4:S4)</f>
        <v>71</v>
      </c>
      <c r="U4" s="17">
        <v>62</v>
      </c>
      <c r="V4" s="11">
        <v>64</v>
      </c>
      <c r="W4" s="11">
        <v>68</v>
      </c>
      <c r="X4" s="11">
        <v>73</v>
      </c>
      <c r="Y4" s="12">
        <v>53</v>
      </c>
      <c r="Z4" s="12">
        <f t="shared" si="1"/>
        <v>66.75</v>
      </c>
      <c r="AA4" s="17">
        <v>64</v>
      </c>
      <c r="AB4" s="11">
        <v>64</v>
      </c>
      <c r="AC4" s="11">
        <v>66</v>
      </c>
      <c r="AD4" s="11">
        <v>64</v>
      </c>
      <c r="AE4" s="12">
        <v>66</v>
      </c>
      <c r="AF4" s="12">
        <f t="shared" ref="AF4:AF25" si="6">AVERAGE(AA4:AE4)</f>
        <v>64.8</v>
      </c>
      <c r="AG4" s="17">
        <v>51</v>
      </c>
      <c r="AH4" s="11">
        <v>63</v>
      </c>
      <c r="AI4" s="11">
        <v>59</v>
      </c>
      <c r="AJ4" s="11">
        <v>63</v>
      </c>
      <c r="AK4" s="12">
        <v>60</v>
      </c>
      <c r="AL4" s="12">
        <f t="shared" ref="AL4:AL19" si="7">AVERAGE(AG4:AK4)</f>
        <v>59.2</v>
      </c>
      <c r="AM4" s="17">
        <v>77</v>
      </c>
      <c r="AN4" s="12">
        <v>79.099999999999994</v>
      </c>
      <c r="AO4" s="12">
        <v>78</v>
      </c>
      <c r="AP4" s="12">
        <v>76.7</v>
      </c>
      <c r="AQ4" s="12">
        <v>77</v>
      </c>
      <c r="AR4" s="12">
        <f t="shared" ref="AR4:AR20" si="8">AVERAGE(AM4:AQ4)</f>
        <v>77.56</v>
      </c>
      <c r="AS4" s="17">
        <v>68</v>
      </c>
      <c r="AT4" s="12">
        <v>79.599999999999994</v>
      </c>
      <c r="AU4" s="11">
        <v>79</v>
      </c>
      <c r="AV4" s="11">
        <v>80</v>
      </c>
      <c r="AW4" s="12">
        <v>77</v>
      </c>
      <c r="AX4" s="12">
        <f t="shared" ref="AX4:AX20" si="9">AVERAGE(AS4:AW4)</f>
        <v>76.72</v>
      </c>
      <c r="AY4" s="17">
        <v>71</v>
      </c>
      <c r="AZ4" s="11">
        <v>63</v>
      </c>
      <c r="BA4" s="11">
        <v>69</v>
      </c>
      <c r="BB4" s="11">
        <v>69</v>
      </c>
      <c r="BC4" s="12">
        <v>74</v>
      </c>
      <c r="BD4" s="12">
        <f t="shared" si="2"/>
        <v>69.2</v>
      </c>
      <c r="BE4" s="52">
        <f t="shared" ref="BE4:BF25" si="10">AVERAGE(C4,I4,O4,U4,AA4,AF4,AM4,AS4,AY4)</f>
        <v>69.311111111111103</v>
      </c>
      <c r="BF4" s="52">
        <f t="shared" si="3"/>
        <v>69.427777777777777</v>
      </c>
      <c r="BG4" s="52">
        <f t="shared" si="3"/>
        <v>70.444444444444443</v>
      </c>
      <c r="BH4" s="52">
        <f t="shared" si="3"/>
        <v>71.744444444444454</v>
      </c>
      <c r="BI4" s="52">
        <f t="shared" si="3"/>
        <v>69</v>
      </c>
      <c r="BJ4" s="11" t="s">
        <v>13</v>
      </c>
      <c r="BK4" s="4"/>
      <c r="BL4" s="5"/>
    </row>
    <row r="5" spans="1:64" x14ac:dyDescent="0.25">
      <c r="A5" s="3">
        <v>3</v>
      </c>
      <c r="B5" s="3" t="s">
        <v>14</v>
      </c>
      <c r="C5" s="17">
        <v>64</v>
      </c>
      <c r="D5" s="11">
        <v>67</v>
      </c>
      <c r="E5" s="17">
        <v>64</v>
      </c>
      <c r="F5" s="17">
        <v>64</v>
      </c>
      <c r="G5" s="12">
        <v>59</v>
      </c>
      <c r="H5" s="12">
        <f t="shared" si="0"/>
        <v>63.6</v>
      </c>
      <c r="I5" s="12">
        <v>70.3</v>
      </c>
      <c r="J5" s="12">
        <v>65.25</v>
      </c>
      <c r="K5" s="11">
        <v>61</v>
      </c>
      <c r="L5" s="11">
        <v>65</v>
      </c>
      <c r="M5" s="12">
        <v>60</v>
      </c>
      <c r="N5" s="12">
        <f t="shared" si="4"/>
        <v>64.31</v>
      </c>
      <c r="O5" s="18">
        <v>74</v>
      </c>
      <c r="P5" s="36">
        <v>70</v>
      </c>
      <c r="Q5" s="36">
        <v>82</v>
      </c>
      <c r="R5" s="36">
        <v>71</v>
      </c>
      <c r="S5" s="12">
        <v>47</v>
      </c>
      <c r="T5" s="12">
        <f t="shared" si="5"/>
        <v>68.8</v>
      </c>
      <c r="U5" s="17">
        <v>74</v>
      </c>
      <c r="V5" s="11">
        <v>71</v>
      </c>
      <c r="W5" s="11">
        <v>62</v>
      </c>
      <c r="X5" s="11">
        <v>69</v>
      </c>
      <c r="Y5" s="12">
        <v>62</v>
      </c>
      <c r="Z5" s="12">
        <f t="shared" si="1"/>
        <v>69</v>
      </c>
      <c r="AA5" s="17">
        <v>63</v>
      </c>
      <c r="AB5" s="11">
        <v>57</v>
      </c>
      <c r="AC5" s="11">
        <v>44</v>
      </c>
      <c r="AD5" s="11">
        <v>47</v>
      </c>
      <c r="AE5" s="12">
        <v>73</v>
      </c>
      <c r="AF5" s="12">
        <f t="shared" si="6"/>
        <v>56.8</v>
      </c>
      <c r="AG5" s="17">
        <v>50</v>
      </c>
      <c r="AH5" s="11">
        <v>49</v>
      </c>
      <c r="AI5" s="11">
        <v>42</v>
      </c>
      <c r="AJ5" s="11">
        <v>52</v>
      </c>
      <c r="AK5" s="12">
        <v>45</v>
      </c>
      <c r="AL5" s="12">
        <f t="shared" si="7"/>
        <v>47.6</v>
      </c>
      <c r="AM5" s="12">
        <v>73.5</v>
      </c>
      <c r="AN5" s="12">
        <v>71.3</v>
      </c>
      <c r="AO5" s="12">
        <v>71</v>
      </c>
      <c r="AP5" s="12">
        <v>76.7</v>
      </c>
      <c r="AQ5" s="12">
        <v>78</v>
      </c>
      <c r="AR5" s="12">
        <f t="shared" si="8"/>
        <v>74.099999999999994</v>
      </c>
      <c r="AS5" s="17">
        <v>71</v>
      </c>
      <c r="AT5" s="11"/>
      <c r="AU5" s="11">
        <v>69</v>
      </c>
      <c r="AV5" s="11">
        <v>72</v>
      </c>
      <c r="AW5" s="12">
        <v>72</v>
      </c>
      <c r="AX5" s="12">
        <f t="shared" si="9"/>
        <v>71</v>
      </c>
      <c r="AY5" s="17">
        <v>66</v>
      </c>
      <c r="AZ5" s="11">
        <v>67</v>
      </c>
      <c r="BA5" s="11">
        <v>64</v>
      </c>
      <c r="BB5" s="11">
        <v>65</v>
      </c>
      <c r="BC5" s="12">
        <v>73</v>
      </c>
      <c r="BD5" s="12">
        <f t="shared" si="2"/>
        <v>67</v>
      </c>
      <c r="BE5" s="52">
        <f t="shared" si="10"/>
        <v>68.066666666666663</v>
      </c>
      <c r="BF5" s="52">
        <f t="shared" si="3"/>
        <v>64.818749999999994</v>
      </c>
      <c r="BG5" s="52">
        <f t="shared" si="3"/>
        <v>62.888888888888886</v>
      </c>
      <c r="BH5" s="52">
        <f t="shared" si="3"/>
        <v>63.522222222222226</v>
      </c>
      <c r="BI5" s="52">
        <f t="shared" si="3"/>
        <v>64</v>
      </c>
      <c r="BJ5" s="11" t="s">
        <v>14</v>
      </c>
      <c r="BK5" s="4"/>
      <c r="BL5" s="5"/>
    </row>
    <row r="6" spans="1:64" x14ac:dyDescent="0.25">
      <c r="A6" s="3">
        <v>4</v>
      </c>
      <c r="B6" s="3" t="s">
        <v>15</v>
      </c>
      <c r="C6" s="17">
        <v>0</v>
      </c>
      <c r="D6" s="11">
        <v>0</v>
      </c>
      <c r="E6" s="17">
        <v>0</v>
      </c>
      <c r="F6" s="17">
        <v>0</v>
      </c>
      <c r="G6" s="12">
        <v>0</v>
      </c>
      <c r="H6" s="12">
        <f t="shared" si="0"/>
        <v>0</v>
      </c>
      <c r="I6" s="12">
        <v>52</v>
      </c>
      <c r="J6" s="12">
        <v>51.05</v>
      </c>
      <c r="K6" s="11">
        <v>53</v>
      </c>
      <c r="L6" s="11">
        <v>49</v>
      </c>
      <c r="M6" s="51">
        <v>46</v>
      </c>
      <c r="N6" s="12">
        <f t="shared" si="4"/>
        <v>50.21</v>
      </c>
      <c r="O6" s="18">
        <v>50</v>
      </c>
      <c r="P6" s="36">
        <v>46</v>
      </c>
      <c r="Q6" s="36">
        <v>45</v>
      </c>
      <c r="R6" s="36">
        <v>43</v>
      </c>
      <c r="S6" s="12">
        <v>35</v>
      </c>
      <c r="T6" s="12">
        <f t="shared" si="5"/>
        <v>43.8</v>
      </c>
      <c r="U6" s="17">
        <v>58</v>
      </c>
      <c r="V6" s="11">
        <v>53</v>
      </c>
      <c r="W6" s="11">
        <v>53</v>
      </c>
      <c r="X6" s="11">
        <v>50</v>
      </c>
      <c r="Y6" s="12">
        <v>55</v>
      </c>
      <c r="Z6" s="12">
        <f t="shared" si="1"/>
        <v>53.5</v>
      </c>
      <c r="AA6" s="17">
        <v>36</v>
      </c>
      <c r="AB6" s="11">
        <v>39</v>
      </c>
      <c r="AC6" s="11">
        <v>40</v>
      </c>
      <c r="AD6" s="11">
        <v>45</v>
      </c>
      <c r="AE6" s="12">
        <v>37</v>
      </c>
      <c r="AF6" s="12">
        <f t="shared" si="6"/>
        <v>39.4</v>
      </c>
      <c r="AG6" s="17">
        <v>38</v>
      </c>
      <c r="AH6" s="11">
        <v>41</v>
      </c>
      <c r="AI6" s="11">
        <v>40</v>
      </c>
      <c r="AJ6" s="11">
        <v>37</v>
      </c>
      <c r="AK6" s="12">
        <v>42</v>
      </c>
      <c r="AL6" s="12">
        <f t="shared" si="7"/>
        <v>39.6</v>
      </c>
      <c r="AM6" s="12">
        <v>56</v>
      </c>
      <c r="AN6" s="12">
        <v>65.900000000000006</v>
      </c>
      <c r="AO6" s="12">
        <v>58</v>
      </c>
      <c r="AP6" s="12">
        <v>58.2</v>
      </c>
      <c r="AQ6" s="12">
        <v>58</v>
      </c>
      <c r="AR6" s="12">
        <f t="shared" si="8"/>
        <v>59.220000000000006</v>
      </c>
      <c r="AS6" s="17">
        <v>60</v>
      </c>
      <c r="AT6" s="11">
        <v>69</v>
      </c>
      <c r="AU6" s="11">
        <v>70</v>
      </c>
      <c r="AV6" s="11">
        <v>63</v>
      </c>
      <c r="AW6" s="12">
        <v>65</v>
      </c>
      <c r="AX6" s="12">
        <f t="shared" si="9"/>
        <v>65.400000000000006</v>
      </c>
      <c r="AY6" s="17">
        <v>56</v>
      </c>
      <c r="AZ6" s="11">
        <v>49</v>
      </c>
      <c r="BA6" s="11">
        <v>67</v>
      </c>
      <c r="BB6" s="11">
        <v>68</v>
      </c>
      <c r="BC6" s="12">
        <v>47</v>
      </c>
      <c r="BD6" s="12">
        <f t="shared" si="2"/>
        <v>57.4</v>
      </c>
      <c r="BE6" s="52">
        <f t="shared" si="10"/>
        <v>45.266666666666666</v>
      </c>
      <c r="BF6" s="52">
        <f t="shared" si="3"/>
        <v>45.661111111111119</v>
      </c>
      <c r="BG6" s="52">
        <f t="shared" si="3"/>
        <v>47.444444444444443</v>
      </c>
      <c r="BH6" s="52">
        <f t="shared" si="3"/>
        <v>46.24444444444444</v>
      </c>
      <c r="BI6" s="52">
        <f t="shared" si="3"/>
        <v>42.222222222222221</v>
      </c>
      <c r="BJ6" s="11" t="s">
        <v>15</v>
      </c>
      <c r="BK6" s="4"/>
      <c r="BL6" s="5"/>
    </row>
    <row r="7" spans="1:64" x14ac:dyDescent="0.25">
      <c r="A7" s="11">
        <v>5</v>
      </c>
      <c r="B7" s="3" t="s">
        <v>16</v>
      </c>
      <c r="C7" s="17">
        <v>78</v>
      </c>
      <c r="D7" s="11">
        <v>93</v>
      </c>
      <c r="E7" s="17">
        <v>92</v>
      </c>
      <c r="F7" s="17">
        <v>85</v>
      </c>
      <c r="G7" s="12">
        <v>87</v>
      </c>
      <c r="H7" s="12">
        <f t="shared" si="0"/>
        <v>87</v>
      </c>
      <c r="I7" s="12">
        <v>81</v>
      </c>
      <c r="J7" s="12">
        <v>72.2</v>
      </c>
      <c r="K7" s="11">
        <v>76</v>
      </c>
      <c r="L7" s="11">
        <v>63</v>
      </c>
      <c r="M7" s="51">
        <v>71</v>
      </c>
      <c r="N7" s="12">
        <f t="shared" si="4"/>
        <v>72.64</v>
      </c>
      <c r="O7" s="18">
        <v>94</v>
      </c>
      <c r="P7" s="36">
        <v>93</v>
      </c>
      <c r="Q7" s="36">
        <v>94</v>
      </c>
      <c r="R7" s="36">
        <v>71</v>
      </c>
      <c r="S7" s="12">
        <v>55</v>
      </c>
      <c r="T7" s="12">
        <f t="shared" si="5"/>
        <v>81.400000000000006</v>
      </c>
      <c r="U7" s="17">
        <v>69</v>
      </c>
      <c r="V7" s="11">
        <v>80</v>
      </c>
      <c r="W7" s="11">
        <v>77</v>
      </c>
      <c r="X7" s="11">
        <v>89</v>
      </c>
      <c r="Y7" s="12">
        <v>81</v>
      </c>
      <c r="Z7" s="12">
        <f t="shared" si="1"/>
        <v>78.75</v>
      </c>
      <c r="AA7" s="17">
        <v>68</v>
      </c>
      <c r="AB7" s="11">
        <v>72</v>
      </c>
      <c r="AC7" s="11">
        <v>67</v>
      </c>
      <c r="AD7" s="11">
        <v>67</v>
      </c>
      <c r="AE7" s="12">
        <v>69</v>
      </c>
      <c r="AF7" s="12">
        <f t="shared" si="6"/>
        <v>68.599999999999994</v>
      </c>
      <c r="AG7" s="17">
        <v>54</v>
      </c>
      <c r="AH7" s="11">
        <v>44</v>
      </c>
      <c r="AI7" s="11">
        <v>53</v>
      </c>
      <c r="AJ7" s="11">
        <v>62</v>
      </c>
      <c r="AK7" s="12">
        <v>65</v>
      </c>
      <c r="AL7" s="12">
        <f t="shared" si="7"/>
        <v>55.6</v>
      </c>
      <c r="AM7" s="12">
        <v>75.3</v>
      </c>
      <c r="AN7" s="12">
        <v>82.9</v>
      </c>
      <c r="AO7" s="12">
        <v>81</v>
      </c>
      <c r="AP7" s="12">
        <v>78.3</v>
      </c>
      <c r="AQ7" s="12">
        <v>78</v>
      </c>
      <c r="AR7" s="12">
        <f t="shared" si="8"/>
        <v>79.099999999999994</v>
      </c>
      <c r="AS7" s="17">
        <v>81</v>
      </c>
      <c r="AT7" s="11">
        <v>91</v>
      </c>
      <c r="AU7" s="11">
        <v>80</v>
      </c>
      <c r="AV7" s="11">
        <v>81</v>
      </c>
      <c r="AW7" s="12">
        <v>86</v>
      </c>
      <c r="AX7" s="12">
        <f t="shared" si="9"/>
        <v>83.8</v>
      </c>
      <c r="AY7" s="17">
        <v>73</v>
      </c>
      <c r="AZ7" s="11">
        <v>86</v>
      </c>
      <c r="BA7" s="11"/>
      <c r="BB7" s="11">
        <v>86</v>
      </c>
      <c r="BC7" s="12">
        <v>71</v>
      </c>
      <c r="BD7" s="12">
        <f t="shared" si="2"/>
        <v>79</v>
      </c>
      <c r="BE7" s="52">
        <f t="shared" si="10"/>
        <v>76.433333333333337</v>
      </c>
      <c r="BF7" s="52">
        <f t="shared" si="3"/>
        <v>80.455555555555563</v>
      </c>
      <c r="BG7" s="52">
        <f t="shared" si="3"/>
        <v>76.375</v>
      </c>
      <c r="BH7" s="52">
        <f t="shared" si="3"/>
        <v>74.811111111111103</v>
      </c>
      <c r="BI7" s="52">
        <f t="shared" si="3"/>
        <v>73.333333333333329</v>
      </c>
      <c r="BJ7" s="11" t="s">
        <v>16</v>
      </c>
      <c r="BK7" s="4"/>
      <c r="BL7" s="6"/>
    </row>
    <row r="8" spans="1:64" x14ac:dyDescent="0.25">
      <c r="A8" s="11">
        <v>6</v>
      </c>
      <c r="B8" s="3" t="s">
        <v>17</v>
      </c>
      <c r="C8" s="17">
        <v>64</v>
      </c>
      <c r="D8" s="11">
        <v>66</v>
      </c>
      <c r="E8" s="17">
        <v>71</v>
      </c>
      <c r="F8" s="17">
        <v>65</v>
      </c>
      <c r="G8" s="12">
        <v>66</v>
      </c>
      <c r="H8" s="12">
        <f t="shared" si="0"/>
        <v>66.400000000000006</v>
      </c>
      <c r="I8" s="12">
        <v>68</v>
      </c>
      <c r="J8" s="12">
        <v>66</v>
      </c>
      <c r="K8" s="11">
        <v>56</v>
      </c>
      <c r="L8" s="11">
        <v>62</v>
      </c>
      <c r="M8" s="51">
        <v>62</v>
      </c>
      <c r="N8" s="12">
        <f t="shared" si="4"/>
        <v>62.8</v>
      </c>
      <c r="O8" s="18">
        <v>60</v>
      </c>
      <c r="P8" s="36">
        <v>63</v>
      </c>
      <c r="Q8" s="36">
        <v>66</v>
      </c>
      <c r="R8" s="36">
        <v>61</v>
      </c>
      <c r="S8" s="12">
        <v>48</v>
      </c>
      <c r="T8" s="12">
        <f t="shared" si="5"/>
        <v>59.6</v>
      </c>
      <c r="U8" s="17">
        <v>53</v>
      </c>
      <c r="V8" s="11">
        <v>54</v>
      </c>
      <c r="W8" s="11">
        <v>49</v>
      </c>
      <c r="X8" s="11">
        <v>40</v>
      </c>
      <c r="Y8" s="12">
        <v>45</v>
      </c>
      <c r="Z8" s="12">
        <f t="shared" si="1"/>
        <v>49</v>
      </c>
      <c r="AA8" s="17">
        <v>68</v>
      </c>
      <c r="AB8" s="11">
        <v>71</v>
      </c>
      <c r="AC8" s="11">
        <v>72</v>
      </c>
      <c r="AD8" s="11">
        <v>68</v>
      </c>
      <c r="AE8" s="12">
        <v>65</v>
      </c>
      <c r="AF8" s="12">
        <f t="shared" si="6"/>
        <v>68.8</v>
      </c>
      <c r="AG8" s="17">
        <v>42</v>
      </c>
      <c r="AH8" s="11">
        <v>44</v>
      </c>
      <c r="AI8" s="11">
        <v>36</v>
      </c>
      <c r="AJ8" s="11">
        <v>52</v>
      </c>
      <c r="AK8" s="12">
        <v>44</v>
      </c>
      <c r="AL8" s="12">
        <f t="shared" si="7"/>
        <v>43.6</v>
      </c>
      <c r="AM8" s="12">
        <v>74</v>
      </c>
      <c r="AN8" s="12">
        <v>76</v>
      </c>
      <c r="AO8" s="12">
        <v>76</v>
      </c>
      <c r="AP8" s="12">
        <v>74</v>
      </c>
      <c r="AQ8" s="12">
        <v>70</v>
      </c>
      <c r="AR8" s="12">
        <f t="shared" si="8"/>
        <v>74</v>
      </c>
      <c r="AS8" s="17">
        <v>75</v>
      </c>
      <c r="AT8" s="11">
        <v>74</v>
      </c>
      <c r="AU8" s="11">
        <v>78</v>
      </c>
      <c r="AV8" s="11">
        <v>78</v>
      </c>
      <c r="AW8" s="12">
        <v>75</v>
      </c>
      <c r="AX8" s="12">
        <f t="shared" si="9"/>
        <v>76</v>
      </c>
      <c r="AY8" s="17">
        <v>61</v>
      </c>
      <c r="AZ8" s="11">
        <v>60</v>
      </c>
      <c r="BA8" s="11">
        <v>66</v>
      </c>
      <c r="BB8" s="11">
        <v>66</v>
      </c>
      <c r="BC8" s="12">
        <v>59</v>
      </c>
      <c r="BD8" s="12">
        <f t="shared" si="2"/>
        <v>62.4</v>
      </c>
      <c r="BE8" s="52">
        <f t="shared" si="10"/>
        <v>65.755555555555546</v>
      </c>
      <c r="BF8" s="52">
        <f t="shared" si="3"/>
        <v>63.555555555555557</v>
      </c>
      <c r="BG8" s="52">
        <f t="shared" si="3"/>
        <v>64.222222222222229</v>
      </c>
      <c r="BH8" s="52">
        <f t="shared" si="3"/>
        <v>61.111111111111114</v>
      </c>
      <c r="BI8" s="52">
        <f t="shared" si="3"/>
        <v>60.222222222222221</v>
      </c>
      <c r="BJ8" s="11" t="s">
        <v>17</v>
      </c>
      <c r="BK8" s="4"/>
      <c r="BL8" s="6"/>
    </row>
    <row r="9" spans="1:64" x14ac:dyDescent="0.25">
      <c r="A9" s="11">
        <v>7</v>
      </c>
      <c r="B9" s="3" t="s">
        <v>18</v>
      </c>
      <c r="C9" s="17">
        <v>63</v>
      </c>
      <c r="D9" s="11">
        <v>68</v>
      </c>
      <c r="E9" s="17">
        <v>70</v>
      </c>
      <c r="F9" s="17">
        <v>62</v>
      </c>
      <c r="G9" s="12">
        <v>62</v>
      </c>
      <c r="H9" s="12">
        <f t="shared" si="0"/>
        <v>65</v>
      </c>
      <c r="I9" s="12">
        <v>75.5</v>
      </c>
      <c r="J9" s="12">
        <v>71.8</v>
      </c>
      <c r="K9" s="11">
        <v>60</v>
      </c>
      <c r="L9" s="11">
        <v>60</v>
      </c>
      <c r="M9" s="51">
        <v>63</v>
      </c>
      <c r="N9" s="12">
        <f t="shared" si="4"/>
        <v>66.06</v>
      </c>
      <c r="O9" s="18">
        <v>71</v>
      </c>
      <c r="P9" s="36">
        <v>72</v>
      </c>
      <c r="Q9" s="36">
        <v>77</v>
      </c>
      <c r="R9" s="36">
        <v>73</v>
      </c>
      <c r="S9" s="12">
        <v>41</v>
      </c>
      <c r="T9" s="12">
        <f t="shared" si="5"/>
        <v>66.8</v>
      </c>
      <c r="U9" s="17">
        <v>55</v>
      </c>
      <c r="V9" s="11">
        <v>64</v>
      </c>
      <c r="W9" s="11">
        <v>63</v>
      </c>
      <c r="X9" s="11">
        <v>62</v>
      </c>
      <c r="Y9" s="12">
        <v>51</v>
      </c>
      <c r="Z9" s="12">
        <f t="shared" si="1"/>
        <v>61</v>
      </c>
      <c r="AA9" s="17">
        <v>56</v>
      </c>
      <c r="AB9" s="11">
        <v>65</v>
      </c>
      <c r="AC9" s="11">
        <v>77</v>
      </c>
      <c r="AD9" s="11">
        <v>67</v>
      </c>
      <c r="AE9" s="12">
        <v>65</v>
      </c>
      <c r="AF9" s="12">
        <f t="shared" si="6"/>
        <v>66</v>
      </c>
      <c r="AG9" s="17">
        <v>43</v>
      </c>
      <c r="AH9" s="11">
        <v>47</v>
      </c>
      <c r="AI9" s="11">
        <v>38</v>
      </c>
      <c r="AJ9" s="11">
        <v>57</v>
      </c>
      <c r="AK9" s="12">
        <v>45</v>
      </c>
      <c r="AL9" s="12">
        <f t="shared" si="7"/>
        <v>46</v>
      </c>
      <c r="AM9" s="12">
        <v>76</v>
      </c>
      <c r="AN9" s="12">
        <v>77</v>
      </c>
      <c r="AO9" s="12">
        <v>72</v>
      </c>
      <c r="AP9" s="12">
        <v>78</v>
      </c>
      <c r="AQ9" s="12">
        <v>74</v>
      </c>
      <c r="AR9" s="12">
        <f t="shared" si="8"/>
        <v>75.400000000000006</v>
      </c>
      <c r="AS9" s="17">
        <v>72</v>
      </c>
      <c r="AT9" s="11">
        <v>80</v>
      </c>
      <c r="AU9" s="11">
        <v>76</v>
      </c>
      <c r="AV9" s="11">
        <v>79</v>
      </c>
      <c r="AW9" s="12">
        <v>77</v>
      </c>
      <c r="AX9" s="12">
        <f t="shared" si="9"/>
        <v>76.8</v>
      </c>
      <c r="AY9" s="17">
        <v>71</v>
      </c>
      <c r="AZ9" s="11">
        <v>66</v>
      </c>
      <c r="BA9" s="11">
        <v>73</v>
      </c>
      <c r="BB9" s="11">
        <v>70</v>
      </c>
      <c r="BC9" s="12">
        <v>80</v>
      </c>
      <c r="BD9" s="12">
        <f t="shared" si="2"/>
        <v>72</v>
      </c>
      <c r="BE9" s="52">
        <f t="shared" si="10"/>
        <v>67.277777777777771</v>
      </c>
      <c r="BF9" s="52">
        <f t="shared" si="3"/>
        <v>67.422222222222217</v>
      </c>
      <c r="BG9" s="52">
        <f t="shared" si="3"/>
        <v>68.333333333333329</v>
      </c>
      <c r="BH9" s="52">
        <f t="shared" si="3"/>
        <v>65.444444444444443</v>
      </c>
      <c r="BI9" s="52">
        <f t="shared" si="3"/>
        <v>63.333333333333336</v>
      </c>
      <c r="BJ9" s="11" t="s">
        <v>18</v>
      </c>
      <c r="BK9" s="4"/>
      <c r="BL9" s="6"/>
    </row>
    <row r="10" spans="1:64" x14ac:dyDescent="0.25">
      <c r="A10" s="11">
        <v>8</v>
      </c>
      <c r="B10" s="3" t="s">
        <v>19</v>
      </c>
      <c r="C10" s="17">
        <v>0</v>
      </c>
      <c r="D10" s="11"/>
      <c r="E10" s="17">
        <v>100</v>
      </c>
      <c r="F10" s="17">
        <v>92</v>
      </c>
      <c r="G10" s="12">
        <v>71</v>
      </c>
      <c r="H10" s="12">
        <f t="shared" si="0"/>
        <v>65.75</v>
      </c>
      <c r="I10" s="12">
        <v>71.5</v>
      </c>
      <c r="J10" s="12">
        <v>96.5</v>
      </c>
      <c r="K10" s="11">
        <v>86</v>
      </c>
      <c r="L10" s="11">
        <v>84</v>
      </c>
      <c r="M10" s="51">
        <v>82</v>
      </c>
      <c r="N10" s="12">
        <f t="shared" si="4"/>
        <v>84</v>
      </c>
      <c r="O10" s="19"/>
      <c r="P10" s="37"/>
      <c r="Q10" s="37"/>
      <c r="R10" s="37"/>
      <c r="S10" s="12">
        <v>0</v>
      </c>
      <c r="T10" s="12">
        <f t="shared" si="5"/>
        <v>0</v>
      </c>
      <c r="U10" s="17"/>
      <c r="V10" s="11"/>
      <c r="W10" s="11"/>
      <c r="X10" s="11"/>
      <c r="Y10" s="12"/>
      <c r="Z10" s="12"/>
      <c r="AA10" s="17">
        <v>89</v>
      </c>
      <c r="AB10" s="11"/>
      <c r="AC10" s="11">
        <v>46</v>
      </c>
      <c r="AD10" s="11">
        <v>75</v>
      </c>
      <c r="AE10" s="12">
        <v>80</v>
      </c>
      <c r="AF10" s="12">
        <f t="shared" si="6"/>
        <v>72.5</v>
      </c>
      <c r="AG10" s="17"/>
      <c r="AH10" s="11"/>
      <c r="AI10" s="11"/>
      <c r="AJ10" s="11"/>
      <c r="AK10" s="12"/>
      <c r="AL10" s="12"/>
      <c r="AM10" s="12">
        <v>88</v>
      </c>
      <c r="AN10" s="12">
        <v>89</v>
      </c>
      <c r="AO10" s="12">
        <v>86</v>
      </c>
      <c r="AP10" s="12">
        <v>76.400000000000006</v>
      </c>
      <c r="AQ10" s="12">
        <v>65</v>
      </c>
      <c r="AR10" s="12">
        <f t="shared" si="8"/>
        <v>80.88</v>
      </c>
      <c r="AS10" s="17">
        <v>68</v>
      </c>
      <c r="AT10" s="11">
        <v>91</v>
      </c>
      <c r="AU10" s="11">
        <v>88</v>
      </c>
      <c r="AV10" s="11">
        <v>79</v>
      </c>
      <c r="AW10" s="12">
        <v>55</v>
      </c>
      <c r="AX10" s="12">
        <f t="shared" si="9"/>
        <v>76.2</v>
      </c>
      <c r="AY10" s="17"/>
      <c r="AZ10" s="11"/>
      <c r="BA10" s="11"/>
      <c r="BB10" s="11"/>
      <c r="BC10" s="12">
        <v>100</v>
      </c>
      <c r="BD10" s="12">
        <f t="shared" si="2"/>
        <v>100</v>
      </c>
      <c r="BE10" s="52">
        <f t="shared" si="10"/>
        <v>64.833333333333329</v>
      </c>
      <c r="BF10" s="52">
        <f t="shared" si="3"/>
        <v>92.166666666666671</v>
      </c>
      <c r="BG10" s="52">
        <f t="shared" si="3"/>
        <v>81.2</v>
      </c>
      <c r="BH10" s="52">
        <f t="shared" si="3"/>
        <v>81.28</v>
      </c>
      <c r="BI10" s="52">
        <f t="shared" si="3"/>
        <v>64.714285714285708</v>
      </c>
      <c r="BJ10" s="11" t="s">
        <v>19</v>
      </c>
      <c r="BK10" s="4"/>
      <c r="BL10" s="6"/>
    </row>
    <row r="11" spans="1:64" x14ac:dyDescent="0.25">
      <c r="A11" s="11">
        <v>9</v>
      </c>
      <c r="B11" s="3" t="s">
        <v>20</v>
      </c>
      <c r="C11" s="17">
        <v>0</v>
      </c>
      <c r="D11" s="11"/>
      <c r="E11" s="17" t="s">
        <v>56</v>
      </c>
      <c r="F11" s="17"/>
      <c r="G11" s="12">
        <v>100</v>
      </c>
      <c r="H11" s="12">
        <f t="shared" si="0"/>
        <v>50</v>
      </c>
      <c r="I11" s="12">
        <v>86</v>
      </c>
      <c r="J11" s="12">
        <v>100</v>
      </c>
      <c r="K11" s="11">
        <v>54</v>
      </c>
      <c r="L11" s="11">
        <v>73</v>
      </c>
      <c r="M11" s="51">
        <v>87</v>
      </c>
      <c r="N11" s="12">
        <f t="shared" si="4"/>
        <v>80</v>
      </c>
      <c r="O11" s="18"/>
      <c r="P11" s="36">
        <v>96</v>
      </c>
      <c r="Q11" s="36"/>
      <c r="R11" s="36"/>
      <c r="S11" s="12">
        <v>0</v>
      </c>
      <c r="T11" s="12">
        <f t="shared" si="5"/>
        <v>48</v>
      </c>
      <c r="U11" s="17"/>
      <c r="V11" s="11"/>
      <c r="W11" s="11"/>
      <c r="X11" s="11"/>
      <c r="Y11" s="12"/>
      <c r="Z11" s="12"/>
      <c r="AA11" s="17">
        <v>81</v>
      </c>
      <c r="AB11" s="11">
        <v>97</v>
      </c>
      <c r="AC11" s="11" t="s">
        <v>58</v>
      </c>
      <c r="AD11" s="11">
        <v>90</v>
      </c>
      <c r="AE11" s="12">
        <v>100</v>
      </c>
      <c r="AF11" s="12">
        <f t="shared" si="6"/>
        <v>92</v>
      </c>
      <c r="AG11" s="17"/>
      <c r="AH11" s="11"/>
      <c r="AI11" s="11"/>
      <c r="AJ11" s="11"/>
      <c r="AK11" s="12"/>
      <c r="AL11" s="12"/>
      <c r="AM11" s="12">
        <v>89</v>
      </c>
      <c r="AN11" s="12">
        <v>88</v>
      </c>
      <c r="AO11" s="12">
        <v>83</v>
      </c>
      <c r="AP11" s="12">
        <v>77</v>
      </c>
      <c r="AQ11" s="12">
        <v>68</v>
      </c>
      <c r="AR11" s="12">
        <f t="shared" si="8"/>
        <v>81</v>
      </c>
      <c r="AS11" s="17">
        <v>78</v>
      </c>
      <c r="AT11" s="11"/>
      <c r="AU11" s="11">
        <v>86</v>
      </c>
      <c r="AV11" s="11">
        <v>74</v>
      </c>
      <c r="AW11" s="12">
        <v>52</v>
      </c>
      <c r="AX11" s="12">
        <f t="shared" si="9"/>
        <v>72.5</v>
      </c>
      <c r="AY11" s="17"/>
      <c r="AZ11" s="11"/>
      <c r="BA11" s="11"/>
      <c r="BB11" s="11"/>
      <c r="BC11" s="12"/>
      <c r="BD11" s="12"/>
      <c r="BE11" s="52">
        <f t="shared" si="10"/>
        <v>71</v>
      </c>
      <c r="BF11" s="52">
        <f t="shared" si="3"/>
        <v>95.25</v>
      </c>
      <c r="BG11" s="52">
        <f t="shared" si="3"/>
        <v>74.333333333333329</v>
      </c>
      <c r="BH11" s="52">
        <f t="shared" si="3"/>
        <v>78.5</v>
      </c>
      <c r="BI11" s="52">
        <f t="shared" si="3"/>
        <v>67.833333333333329</v>
      </c>
      <c r="BJ11" s="11" t="s">
        <v>20</v>
      </c>
      <c r="BK11" s="4"/>
      <c r="BL11" s="6"/>
    </row>
    <row r="12" spans="1:64" x14ac:dyDescent="0.25">
      <c r="A12" s="11">
        <v>10</v>
      </c>
      <c r="B12" s="3" t="s">
        <v>21</v>
      </c>
      <c r="C12" s="17">
        <v>53</v>
      </c>
      <c r="D12" s="11">
        <v>63</v>
      </c>
      <c r="E12" s="17">
        <v>62</v>
      </c>
      <c r="F12" s="17">
        <v>58</v>
      </c>
      <c r="G12" s="12">
        <v>57</v>
      </c>
      <c r="H12" s="12">
        <f t="shared" si="0"/>
        <v>58.6</v>
      </c>
      <c r="I12" s="12">
        <v>66</v>
      </c>
      <c r="J12" s="12">
        <v>72</v>
      </c>
      <c r="K12" s="11">
        <v>57</v>
      </c>
      <c r="L12" s="11">
        <v>68</v>
      </c>
      <c r="M12" s="51">
        <v>61</v>
      </c>
      <c r="N12" s="12">
        <f t="shared" si="4"/>
        <v>64.8</v>
      </c>
      <c r="O12" s="18">
        <v>69</v>
      </c>
      <c r="P12" s="36">
        <v>84</v>
      </c>
      <c r="Q12" s="36">
        <v>86</v>
      </c>
      <c r="R12" s="36">
        <v>74</v>
      </c>
      <c r="S12" s="12">
        <v>52</v>
      </c>
      <c r="T12" s="12">
        <f t="shared" si="5"/>
        <v>73</v>
      </c>
      <c r="U12" s="17">
        <v>60</v>
      </c>
      <c r="V12" s="11">
        <v>65</v>
      </c>
      <c r="W12" s="11">
        <v>62</v>
      </c>
      <c r="X12" s="11">
        <v>61</v>
      </c>
      <c r="Y12" s="12">
        <v>65</v>
      </c>
      <c r="Z12" s="12">
        <v>62</v>
      </c>
      <c r="AA12" s="17">
        <v>67</v>
      </c>
      <c r="AB12" s="11">
        <v>74</v>
      </c>
      <c r="AC12" s="11">
        <v>64</v>
      </c>
      <c r="AD12" s="11">
        <v>64</v>
      </c>
      <c r="AE12" s="12">
        <v>55</v>
      </c>
      <c r="AF12" s="12">
        <f t="shared" si="6"/>
        <v>64.8</v>
      </c>
      <c r="AG12" s="17">
        <v>36</v>
      </c>
      <c r="AH12" s="11">
        <v>37</v>
      </c>
      <c r="AI12" s="11">
        <v>36</v>
      </c>
      <c r="AJ12" s="11">
        <v>47</v>
      </c>
      <c r="AK12" s="12">
        <v>47</v>
      </c>
      <c r="AL12" s="12">
        <f t="shared" si="7"/>
        <v>40.6</v>
      </c>
      <c r="AM12" s="51">
        <v>65</v>
      </c>
      <c r="AN12" s="12">
        <v>60</v>
      </c>
      <c r="AO12" s="12">
        <v>61</v>
      </c>
      <c r="AP12" s="12">
        <v>67</v>
      </c>
      <c r="AQ12" s="12">
        <v>69</v>
      </c>
      <c r="AR12" s="12">
        <f t="shared" si="8"/>
        <v>64.400000000000006</v>
      </c>
      <c r="AS12" s="17">
        <v>76</v>
      </c>
      <c r="AT12" s="11">
        <v>86</v>
      </c>
      <c r="AU12" s="11">
        <v>85</v>
      </c>
      <c r="AV12" s="11">
        <v>81</v>
      </c>
      <c r="AW12" s="12">
        <v>76</v>
      </c>
      <c r="AX12" s="12">
        <f t="shared" si="9"/>
        <v>80.8</v>
      </c>
      <c r="AY12" s="17">
        <v>70</v>
      </c>
      <c r="AZ12" s="11">
        <v>69</v>
      </c>
      <c r="BA12" s="11">
        <v>66</v>
      </c>
      <c r="BB12" s="11">
        <v>66</v>
      </c>
      <c r="BC12" s="12">
        <v>72</v>
      </c>
      <c r="BD12" s="12">
        <f t="shared" si="2"/>
        <v>68.599999999999994</v>
      </c>
      <c r="BE12" s="52">
        <f t="shared" si="10"/>
        <v>65.644444444444446</v>
      </c>
      <c r="BF12" s="52">
        <f t="shared" si="3"/>
        <v>67.666666666666671</v>
      </c>
      <c r="BG12" s="52">
        <f t="shared" si="3"/>
        <v>64.444444444444443</v>
      </c>
      <c r="BH12" s="52">
        <f t="shared" si="3"/>
        <v>63.888888888888886</v>
      </c>
      <c r="BI12" s="52">
        <f t="shared" si="3"/>
        <v>61.555555555555557</v>
      </c>
      <c r="BJ12" s="11" t="s">
        <v>21</v>
      </c>
      <c r="BK12" s="4"/>
      <c r="BL12" s="6"/>
    </row>
    <row r="13" spans="1:64" x14ac:dyDescent="0.25">
      <c r="A13" s="11">
        <v>11</v>
      </c>
      <c r="B13" s="3" t="s">
        <v>22</v>
      </c>
      <c r="C13" s="17">
        <v>53</v>
      </c>
      <c r="D13" s="11">
        <v>61</v>
      </c>
      <c r="E13" s="17">
        <v>61</v>
      </c>
      <c r="F13" s="17">
        <v>56</v>
      </c>
      <c r="G13" s="12">
        <v>50</v>
      </c>
      <c r="H13" s="12">
        <f t="shared" si="0"/>
        <v>56.2</v>
      </c>
      <c r="I13" s="12">
        <v>41.7</v>
      </c>
      <c r="J13" s="12">
        <v>48.35</v>
      </c>
      <c r="K13" s="11">
        <v>42</v>
      </c>
      <c r="L13" s="11">
        <v>50</v>
      </c>
      <c r="M13" s="51">
        <v>58</v>
      </c>
      <c r="N13" s="12">
        <f t="shared" si="4"/>
        <v>48.010000000000005</v>
      </c>
      <c r="O13" s="18">
        <v>46</v>
      </c>
      <c r="P13" s="36">
        <v>42</v>
      </c>
      <c r="Q13" s="36">
        <v>45</v>
      </c>
      <c r="R13" s="36">
        <v>38</v>
      </c>
      <c r="S13" s="12">
        <v>27</v>
      </c>
      <c r="T13" s="12">
        <f t="shared" si="5"/>
        <v>39.6</v>
      </c>
      <c r="U13" s="17">
        <v>42</v>
      </c>
      <c r="V13" s="11">
        <v>61</v>
      </c>
      <c r="W13" s="11">
        <v>83</v>
      </c>
      <c r="X13" s="11">
        <v>67</v>
      </c>
      <c r="Y13" s="12">
        <v>55</v>
      </c>
      <c r="Z13" s="12">
        <f t="shared" ref="Z13:Z19" si="11">AVERAGE(U13:X13)</f>
        <v>63.25</v>
      </c>
      <c r="AA13" s="17">
        <v>55</v>
      </c>
      <c r="AB13" s="11">
        <v>61</v>
      </c>
      <c r="AC13" s="11">
        <v>61</v>
      </c>
      <c r="AD13" s="11">
        <v>57</v>
      </c>
      <c r="AE13" s="12">
        <v>51</v>
      </c>
      <c r="AF13" s="12">
        <f t="shared" si="6"/>
        <v>57</v>
      </c>
      <c r="AG13" s="17">
        <v>54</v>
      </c>
      <c r="AH13" s="11">
        <v>46</v>
      </c>
      <c r="AI13" s="11">
        <v>25</v>
      </c>
      <c r="AJ13" s="11">
        <v>35</v>
      </c>
      <c r="AK13" s="12">
        <v>44</v>
      </c>
      <c r="AL13" s="12">
        <f t="shared" si="7"/>
        <v>40.799999999999997</v>
      </c>
      <c r="AM13" s="12">
        <v>57.1</v>
      </c>
      <c r="AN13" s="12">
        <v>71.7</v>
      </c>
      <c r="AO13" s="12">
        <v>69</v>
      </c>
      <c r="AP13" s="12">
        <v>73</v>
      </c>
      <c r="AQ13" s="12">
        <v>69</v>
      </c>
      <c r="AR13" s="12">
        <f t="shared" si="8"/>
        <v>67.960000000000008</v>
      </c>
      <c r="AS13" s="17">
        <v>64</v>
      </c>
      <c r="AT13" s="11">
        <v>86</v>
      </c>
      <c r="AU13" s="11">
        <v>68</v>
      </c>
      <c r="AV13" s="11">
        <v>68</v>
      </c>
      <c r="AW13" s="12">
        <v>69</v>
      </c>
      <c r="AX13" s="12">
        <f t="shared" si="9"/>
        <v>71</v>
      </c>
      <c r="AY13" s="17">
        <v>60</v>
      </c>
      <c r="AZ13" s="11">
        <v>60</v>
      </c>
      <c r="BA13" s="11">
        <v>70</v>
      </c>
      <c r="BB13" s="11">
        <v>56</v>
      </c>
      <c r="BC13" s="12">
        <v>72</v>
      </c>
      <c r="BD13" s="12">
        <f t="shared" si="2"/>
        <v>63.6</v>
      </c>
      <c r="BE13" s="52">
        <f t="shared" si="10"/>
        <v>52.866666666666667</v>
      </c>
      <c r="BF13" s="52">
        <f t="shared" si="3"/>
        <v>60.561111111111103</v>
      </c>
      <c r="BG13" s="52">
        <f t="shared" si="3"/>
        <v>60.555555555555557</v>
      </c>
      <c r="BH13" s="52">
        <f t="shared" si="3"/>
        <v>54.444444444444443</v>
      </c>
      <c r="BI13" s="52">
        <f t="shared" si="3"/>
        <v>54</v>
      </c>
      <c r="BJ13" s="11" t="s">
        <v>22</v>
      </c>
      <c r="BK13" s="4"/>
      <c r="BL13" s="6"/>
    </row>
    <row r="14" spans="1:64" x14ac:dyDescent="0.25">
      <c r="A14" s="11">
        <v>12</v>
      </c>
      <c r="B14" s="3" t="s">
        <v>23</v>
      </c>
      <c r="C14" s="17">
        <v>55</v>
      </c>
      <c r="D14" s="11">
        <v>58</v>
      </c>
      <c r="E14" s="17">
        <v>64</v>
      </c>
      <c r="F14" s="17">
        <v>61</v>
      </c>
      <c r="G14" s="12">
        <v>59</v>
      </c>
      <c r="H14" s="12">
        <f t="shared" si="0"/>
        <v>59.4</v>
      </c>
      <c r="I14" s="12">
        <v>76</v>
      </c>
      <c r="J14" s="12">
        <v>75</v>
      </c>
      <c r="K14" s="11">
        <v>76</v>
      </c>
      <c r="L14" s="11">
        <v>72</v>
      </c>
      <c r="M14" s="51">
        <v>56</v>
      </c>
      <c r="N14" s="12">
        <f t="shared" si="4"/>
        <v>71</v>
      </c>
      <c r="O14" s="18">
        <v>48</v>
      </c>
      <c r="P14" s="36">
        <v>47</v>
      </c>
      <c r="Q14" s="36">
        <v>48</v>
      </c>
      <c r="R14" s="36">
        <v>59</v>
      </c>
      <c r="S14" s="12">
        <v>39</v>
      </c>
      <c r="T14" s="12">
        <f t="shared" si="5"/>
        <v>48.2</v>
      </c>
      <c r="U14" s="17">
        <v>42</v>
      </c>
      <c r="V14" s="11">
        <v>52</v>
      </c>
      <c r="W14" s="11">
        <v>56</v>
      </c>
      <c r="X14" s="11">
        <v>55</v>
      </c>
      <c r="Y14" s="12">
        <v>39</v>
      </c>
      <c r="Z14" s="12">
        <f t="shared" si="11"/>
        <v>51.25</v>
      </c>
      <c r="AA14" s="17">
        <v>50</v>
      </c>
      <c r="AB14" s="11">
        <v>65</v>
      </c>
      <c r="AC14" s="11">
        <v>57</v>
      </c>
      <c r="AD14" s="11">
        <v>49</v>
      </c>
      <c r="AE14" s="12">
        <v>52</v>
      </c>
      <c r="AF14" s="12">
        <f t="shared" si="6"/>
        <v>54.6</v>
      </c>
      <c r="AG14" s="17">
        <v>25</v>
      </c>
      <c r="AH14" s="11">
        <v>26</v>
      </c>
      <c r="AI14" s="11">
        <v>24</v>
      </c>
      <c r="AJ14" s="11">
        <v>35</v>
      </c>
      <c r="AK14" s="12">
        <v>36</v>
      </c>
      <c r="AL14" s="12">
        <f t="shared" si="7"/>
        <v>29.2</v>
      </c>
      <c r="AM14" s="12">
        <v>59.5</v>
      </c>
      <c r="AN14" s="12">
        <v>75.599999999999994</v>
      </c>
      <c r="AO14" s="12">
        <v>72</v>
      </c>
      <c r="AP14" s="12">
        <v>73</v>
      </c>
      <c r="AQ14" s="12">
        <v>73</v>
      </c>
      <c r="AR14" s="12">
        <f t="shared" si="8"/>
        <v>70.62</v>
      </c>
      <c r="AS14" s="17">
        <v>75</v>
      </c>
      <c r="AT14" s="11">
        <v>70</v>
      </c>
      <c r="AU14" s="11">
        <v>77</v>
      </c>
      <c r="AV14" s="11">
        <v>78</v>
      </c>
      <c r="AW14" s="12">
        <v>71</v>
      </c>
      <c r="AX14" s="12">
        <f t="shared" si="9"/>
        <v>74.2</v>
      </c>
      <c r="AY14" s="17">
        <v>68</v>
      </c>
      <c r="AZ14" s="11">
        <v>60</v>
      </c>
      <c r="BA14" s="11">
        <v>52</v>
      </c>
      <c r="BB14" s="11">
        <v>66</v>
      </c>
      <c r="BC14" s="12">
        <v>50</v>
      </c>
      <c r="BD14" s="12">
        <f t="shared" si="2"/>
        <v>59.2</v>
      </c>
      <c r="BE14" s="52">
        <f t="shared" si="10"/>
        <v>58.677777777777777</v>
      </c>
      <c r="BF14" s="52">
        <f t="shared" si="3"/>
        <v>58.622222222222227</v>
      </c>
      <c r="BG14" s="52">
        <f t="shared" si="3"/>
        <v>58.666666666666664</v>
      </c>
      <c r="BH14" s="52">
        <f t="shared" si="3"/>
        <v>59.666666666666664</v>
      </c>
      <c r="BI14" s="52">
        <f t="shared" si="3"/>
        <v>52.666666666666664</v>
      </c>
      <c r="BJ14" s="11" t="s">
        <v>23</v>
      </c>
      <c r="BK14" s="4"/>
      <c r="BL14" s="6"/>
    </row>
    <row r="15" spans="1:64" x14ac:dyDescent="0.25">
      <c r="A15" s="11">
        <v>13</v>
      </c>
      <c r="B15" s="3" t="s">
        <v>24</v>
      </c>
      <c r="C15" s="17">
        <v>60</v>
      </c>
      <c r="D15" s="11">
        <v>63</v>
      </c>
      <c r="E15" s="17">
        <v>68</v>
      </c>
      <c r="F15" s="17">
        <v>65</v>
      </c>
      <c r="G15" s="12">
        <v>59</v>
      </c>
      <c r="H15" s="12">
        <f t="shared" si="0"/>
        <v>63</v>
      </c>
      <c r="I15" s="12">
        <v>70.2</v>
      </c>
      <c r="J15" s="12">
        <v>71.099999999999994</v>
      </c>
      <c r="K15" s="11">
        <v>68</v>
      </c>
      <c r="L15" s="11">
        <v>75</v>
      </c>
      <c r="M15" s="51">
        <v>56</v>
      </c>
      <c r="N15" s="12">
        <f t="shared" si="4"/>
        <v>68.06</v>
      </c>
      <c r="O15" s="18">
        <v>58</v>
      </c>
      <c r="P15" s="36">
        <v>57</v>
      </c>
      <c r="Q15" s="36">
        <v>52</v>
      </c>
      <c r="R15" s="36">
        <v>67</v>
      </c>
      <c r="S15" s="12">
        <v>49</v>
      </c>
      <c r="T15" s="12">
        <f t="shared" si="5"/>
        <v>56.6</v>
      </c>
      <c r="U15" s="17">
        <v>67</v>
      </c>
      <c r="V15" s="11">
        <v>67</v>
      </c>
      <c r="W15" s="11">
        <v>66</v>
      </c>
      <c r="X15" s="11">
        <v>67</v>
      </c>
      <c r="Y15" s="12">
        <v>59</v>
      </c>
      <c r="Z15" s="12">
        <f t="shared" si="11"/>
        <v>66.75</v>
      </c>
      <c r="AA15" s="17">
        <v>52</v>
      </c>
      <c r="AB15" s="11">
        <v>57</v>
      </c>
      <c r="AC15" s="11">
        <v>56</v>
      </c>
      <c r="AD15" s="11">
        <v>58</v>
      </c>
      <c r="AE15" s="12">
        <v>52</v>
      </c>
      <c r="AF15" s="12">
        <f t="shared" si="6"/>
        <v>55</v>
      </c>
      <c r="AG15" s="17">
        <v>51</v>
      </c>
      <c r="AH15" s="11">
        <v>56</v>
      </c>
      <c r="AI15" s="11">
        <v>51</v>
      </c>
      <c r="AJ15" s="11">
        <v>60</v>
      </c>
      <c r="AK15" s="12">
        <v>46</v>
      </c>
      <c r="AL15" s="12">
        <f t="shared" si="7"/>
        <v>52.8</v>
      </c>
      <c r="AM15" s="12">
        <v>75</v>
      </c>
      <c r="AN15" s="12">
        <v>71.7</v>
      </c>
      <c r="AO15" s="12">
        <v>65</v>
      </c>
      <c r="AP15" s="12">
        <v>67</v>
      </c>
      <c r="AQ15" s="51">
        <v>69</v>
      </c>
      <c r="AR15" s="12">
        <f t="shared" si="8"/>
        <v>69.539999999999992</v>
      </c>
      <c r="AS15" s="17">
        <v>83</v>
      </c>
      <c r="AT15" s="11">
        <v>89</v>
      </c>
      <c r="AU15" s="11">
        <v>84</v>
      </c>
      <c r="AV15" s="11">
        <v>80</v>
      </c>
      <c r="AW15" s="12">
        <v>79</v>
      </c>
      <c r="AX15" s="12">
        <f t="shared" si="9"/>
        <v>83</v>
      </c>
      <c r="AY15" s="17">
        <v>80</v>
      </c>
      <c r="AZ15" s="11">
        <v>69</v>
      </c>
      <c r="BA15" s="11">
        <v>70</v>
      </c>
      <c r="BB15" s="11">
        <v>73</v>
      </c>
      <c r="BC15" s="12">
        <v>61</v>
      </c>
      <c r="BD15" s="12">
        <f t="shared" si="2"/>
        <v>70.599999999999994</v>
      </c>
      <c r="BE15" s="52">
        <f t="shared" si="10"/>
        <v>66.688888888888897</v>
      </c>
      <c r="BF15" s="52">
        <f t="shared" si="3"/>
        <v>66.199999999999989</v>
      </c>
      <c r="BG15" s="52">
        <f t="shared" si="3"/>
        <v>65</v>
      </c>
      <c r="BH15" s="52">
        <f t="shared" si="3"/>
        <v>67</v>
      </c>
      <c r="BI15" s="52">
        <f t="shared" si="3"/>
        <v>60.444444444444443</v>
      </c>
      <c r="BJ15" s="11" t="s">
        <v>24</v>
      </c>
      <c r="BK15" s="4"/>
      <c r="BL15" s="6"/>
    </row>
    <row r="16" spans="1:64" x14ac:dyDescent="0.25">
      <c r="A16" s="11">
        <v>14</v>
      </c>
      <c r="B16" s="3" t="s">
        <v>25</v>
      </c>
      <c r="C16" s="17">
        <v>100</v>
      </c>
      <c r="D16" s="11">
        <v>99</v>
      </c>
      <c r="E16" s="17">
        <v>99</v>
      </c>
      <c r="F16" s="17">
        <v>96</v>
      </c>
      <c r="G16" s="12">
        <v>99</v>
      </c>
      <c r="H16" s="12">
        <f t="shared" si="0"/>
        <v>98.6</v>
      </c>
      <c r="I16" s="12">
        <v>87.5</v>
      </c>
      <c r="J16" s="12">
        <v>91</v>
      </c>
      <c r="K16" s="11">
        <v>91</v>
      </c>
      <c r="L16" s="11">
        <v>92</v>
      </c>
      <c r="M16" s="12">
        <v>89</v>
      </c>
      <c r="N16" s="12">
        <f t="shared" si="4"/>
        <v>90.1</v>
      </c>
      <c r="O16" s="18">
        <v>99</v>
      </c>
      <c r="P16" s="36">
        <v>94</v>
      </c>
      <c r="Q16" s="36">
        <v>94</v>
      </c>
      <c r="R16" s="36">
        <v>79</v>
      </c>
      <c r="S16" s="12">
        <v>90</v>
      </c>
      <c r="T16" s="12">
        <f t="shared" si="5"/>
        <v>91.2</v>
      </c>
      <c r="U16" s="17">
        <v>100</v>
      </c>
      <c r="V16" s="11">
        <v>98</v>
      </c>
      <c r="W16" s="11">
        <v>100</v>
      </c>
      <c r="X16" s="11">
        <v>100</v>
      </c>
      <c r="Y16" s="12">
        <v>93</v>
      </c>
      <c r="Z16" s="12">
        <f t="shared" si="11"/>
        <v>99.5</v>
      </c>
      <c r="AA16" s="17">
        <v>98</v>
      </c>
      <c r="AB16" s="11">
        <v>96</v>
      </c>
      <c r="AC16" s="11"/>
      <c r="AD16" s="11">
        <v>79</v>
      </c>
      <c r="AE16" s="12">
        <v>84</v>
      </c>
      <c r="AF16" s="12">
        <f t="shared" si="6"/>
        <v>89.25</v>
      </c>
      <c r="AG16" s="17">
        <v>57</v>
      </c>
      <c r="AH16" s="11">
        <v>90</v>
      </c>
      <c r="AI16" s="11">
        <v>79</v>
      </c>
      <c r="AJ16" s="11">
        <v>87</v>
      </c>
      <c r="AK16" s="12">
        <v>83</v>
      </c>
      <c r="AL16" s="12">
        <f t="shared" si="7"/>
        <v>79.2</v>
      </c>
      <c r="AM16" s="12">
        <v>94.5</v>
      </c>
      <c r="AN16" s="12">
        <v>92.9</v>
      </c>
      <c r="AO16" s="12">
        <v>93</v>
      </c>
      <c r="AP16" s="12">
        <v>96</v>
      </c>
      <c r="AQ16" s="12">
        <v>97</v>
      </c>
      <c r="AR16" s="12">
        <f t="shared" si="8"/>
        <v>94.679999999999993</v>
      </c>
      <c r="AS16" s="17">
        <v>100</v>
      </c>
      <c r="AT16" s="11">
        <v>100</v>
      </c>
      <c r="AU16" s="11">
        <v>100</v>
      </c>
      <c r="AV16" s="11">
        <v>98</v>
      </c>
      <c r="AW16" s="12">
        <v>99</v>
      </c>
      <c r="AX16" s="12">
        <f t="shared" si="9"/>
        <v>99.4</v>
      </c>
      <c r="AY16" s="17">
        <v>98</v>
      </c>
      <c r="AZ16" s="11">
        <v>95</v>
      </c>
      <c r="BA16" s="11">
        <v>93</v>
      </c>
      <c r="BB16" s="11">
        <v>93</v>
      </c>
      <c r="BC16" s="12">
        <v>90</v>
      </c>
      <c r="BD16" s="12">
        <f t="shared" si="2"/>
        <v>93.8</v>
      </c>
      <c r="BE16" s="52">
        <f t="shared" si="10"/>
        <v>96.25</v>
      </c>
      <c r="BF16" s="52">
        <f t="shared" si="3"/>
        <v>91.433333333333337</v>
      </c>
      <c r="BG16" s="52">
        <f t="shared" si="3"/>
        <v>95</v>
      </c>
      <c r="BH16" s="52">
        <f t="shared" si="3"/>
        <v>90.222222222222229</v>
      </c>
      <c r="BI16" s="52">
        <f t="shared" si="3"/>
        <v>92</v>
      </c>
      <c r="BJ16" s="11" t="s">
        <v>25</v>
      </c>
      <c r="BK16" s="4"/>
      <c r="BL16" s="6"/>
    </row>
    <row r="17" spans="1:64" x14ac:dyDescent="0.25">
      <c r="A17" s="11">
        <v>15</v>
      </c>
      <c r="B17" s="3" t="s">
        <v>26</v>
      </c>
      <c r="C17" s="17">
        <v>99</v>
      </c>
      <c r="D17" s="11">
        <v>98</v>
      </c>
      <c r="E17" s="17">
        <v>98</v>
      </c>
      <c r="F17" s="17">
        <v>92</v>
      </c>
      <c r="G17" s="12">
        <v>90</v>
      </c>
      <c r="H17" s="12">
        <f t="shared" si="0"/>
        <v>95.4</v>
      </c>
      <c r="I17" s="12">
        <v>91.5</v>
      </c>
      <c r="J17" s="12">
        <v>93.5</v>
      </c>
      <c r="K17" s="11">
        <v>89</v>
      </c>
      <c r="L17" s="11">
        <v>92</v>
      </c>
      <c r="M17" s="12">
        <v>90</v>
      </c>
      <c r="N17" s="12">
        <f t="shared" si="4"/>
        <v>91.2</v>
      </c>
      <c r="O17" s="18">
        <v>99</v>
      </c>
      <c r="P17" s="36">
        <v>98</v>
      </c>
      <c r="Q17" s="36">
        <v>98</v>
      </c>
      <c r="R17" s="36">
        <v>97</v>
      </c>
      <c r="S17" s="12">
        <v>87</v>
      </c>
      <c r="T17" s="12">
        <f t="shared" si="5"/>
        <v>95.8</v>
      </c>
      <c r="U17" s="17">
        <v>98</v>
      </c>
      <c r="V17" s="11">
        <v>95</v>
      </c>
      <c r="W17" s="11">
        <v>96</v>
      </c>
      <c r="X17" s="11">
        <v>96</v>
      </c>
      <c r="Y17" s="12">
        <v>96</v>
      </c>
      <c r="Z17" s="12">
        <f t="shared" si="11"/>
        <v>96.25</v>
      </c>
      <c r="AA17" s="17">
        <v>91</v>
      </c>
      <c r="AB17" s="11">
        <v>97</v>
      </c>
      <c r="AC17" s="11">
        <v>94</v>
      </c>
      <c r="AD17" s="11">
        <v>96</v>
      </c>
      <c r="AE17" s="12">
        <v>94</v>
      </c>
      <c r="AF17" s="12">
        <f t="shared" si="6"/>
        <v>94.4</v>
      </c>
      <c r="AG17" s="17">
        <v>84</v>
      </c>
      <c r="AH17" s="11">
        <v>94</v>
      </c>
      <c r="AI17" s="11">
        <v>91</v>
      </c>
      <c r="AJ17" s="11">
        <v>92</v>
      </c>
      <c r="AK17" s="12">
        <v>90</v>
      </c>
      <c r="AL17" s="12">
        <f t="shared" si="7"/>
        <v>90.2</v>
      </c>
      <c r="AM17" s="12">
        <v>90</v>
      </c>
      <c r="AN17" s="12">
        <v>95.8</v>
      </c>
      <c r="AO17" s="12">
        <v>95</v>
      </c>
      <c r="AP17" s="12">
        <v>98.5</v>
      </c>
      <c r="AQ17" s="12">
        <v>99</v>
      </c>
      <c r="AR17" s="12">
        <f t="shared" si="8"/>
        <v>95.66</v>
      </c>
      <c r="AS17" s="17">
        <v>95</v>
      </c>
      <c r="AT17" s="11">
        <v>96</v>
      </c>
      <c r="AU17" s="11">
        <v>96</v>
      </c>
      <c r="AV17" s="11">
        <v>97</v>
      </c>
      <c r="AW17" s="12">
        <v>94</v>
      </c>
      <c r="AX17" s="12">
        <f t="shared" si="9"/>
        <v>95.6</v>
      </c>
      <c r="AY17" s="17">
        <v>87</v>
      </c>
      <c r="AZ17" s="11">
        <v>92</v>
      </c>
      <c r="BA17" s="11">
        <v>92</v>
      </c>
      <c r="BB17" s="11">
        <v>92</v>
      </c>
      <c r="BC17" s="12">
        <v>72</v>
      </c>
      <c r="BD17" s="12">
        <f t="shared" si="2"/>
        <v>87</v>
      </c>
      <c r="BE17" s="52">
        <f t="shared" si="10"/>
        <v>93.87777777777778</v>
      </c>
      <c r="BF17" s="52">
        <f t="shared" si="3"/>
        <v>94.36666666666666</v>
      </c>
      <c r="BG17" s="52">
        <f t="shared" si="3"/>
        <v>94.666666666666671</v>
      </c>
      <c r="BH17" s="52">
        <f t="shared" si="3"/>
        <v>94.611111111111114</v>
      </c>
      <c r="BI17" s="52">
        <f t="shared" si="3"/>
        <v>90.444444444444443</v>
      </c>
      <c r="BJ17" s="11" t="s">
        <v>26</v>
      </c>
      <c r="BK17" s="4"/>
      <c r="BL17" s="6"/>
    </row>
    <row r="18" spans="1:64" x14ac:dyDescent="0.25">
      <c r="A18" s="11">
        <v>16</v>
      </c>
      <c r="B18" s="3" t="s">
        <v>27</v>
      </c>
      <c r="C18" s="17">
        <v>86</v>
      </c>
      <c r="D18" s="11">
        <v>99</v>
      </c>
      <c r="E18" s="17">
        <v>98</v>
      </c>
      <c r="F18" s="17">
        <v>95</v>
      </c>
      <c r="G18" s="12">
        <v>87</v>
      </c>
      <c r="H18" s="12">
        <f t="shared" si="0"/>
        <v>93</v>
      </c>
      <c r="I18" s="12">
        <v>89.6</v>
      </c>
      <c r="J18" s="12">
        <v>86.75</v>
      </c>
      <c r="K18" s="11">
        <v>85</v>
      </c>
      <c r="L18" s="11">
        <v>87</v>
      </c>
      <c r="M18" s="12">
        <v>82</v>
      </c>
      <c r="N18" s="12">
        <f t="shared" si="4"/>
        <v>86.070000000000007</v>
      </c>
      <c r="O18" s="18">
        <v>89</v>
      </c>
      <c r="P18" s="36">
        <v>89</v>
      </c>
      <c r="Q18" s="36">
        <v>89</v>
      </c>
      <c r="R18" s="36">
        <v>100</v>
      </c>
      <c r="S18" s="12">
        <v>87</v>
      </c>
      <c r="T18" s="12">
        <f t="shared" si="5"/>
        <v>90.8</v>
      </c>
      <c r="U18" s="17">
        <v>96</v>
      </c>
      <c r="V18" s="11">
        <v>86</v>
      </c>
      <c r="W18" s="11">
        <v>65</v>
      </c>
      <c r="X18" s="11">
        <v>75</v>
      </c>
      <c r="Y18" s="12">
        <v>75</v>
      </c>
      <c r="Z18" s="12">
        <f t="shared" si="11"/>
        <v>80.5</v>
      </c>
      <c r="AA18" s="17">
        <v>79</v>
      </c>
      <c r="AB18" s="11">
        <v>99</v>
      </c>
      <c r="AC18" s="11">
        <v>97</v>
      </c>
      <c r="AD18" s="11">
        <v>92</v>
      </c>
      <c r="AE18" s="12">
        <v>96</v>
      </c>
      <c r="AF18" s="12">
        <f t="shared" si="6"/>
        <v>92.6</v>
      </c>
      <c r="AG18" s="17">
        <v>74</v>
      </c>
      <c r="AH18" s="11">
        <v>86</v>
      </c>
      <c r="AI18" s="11">
        <v>85</v>
      </c>
      <c r="AJ18" s="11">
        <v>94</v>
      </c>
      <c r="AK18" s="12">
        <v>85</v>
      </c>
      <c r="AL18" s="12">
        <f t="shared" si="7"/>
        <v>84.8</v>
      </c>
      <c r="AM18" s="12">
        <v>100</v>
      </c>
      <c r="AN18" s="12">
        <v>100</v>
      </c>
      <c r="AO18" s="12">
        <v>100</v>
      </c>
      <c r="AP18" s="12">
        <v>100</v>
      </c>
      <c r="AQ18" s="12">
        <v>100</v>
      </c>
      <c r="AR18" s="12">
        <f t="shared" si="8"/>
        <v>100</v>
      </c>
      <c r="AS18" s="17">
        <v>90</v>
      </c>
      <c r="AT18" s="11">
        <v>93</v>
      </c>
      <c r="AU18" s="11">
        <v>90</v>
      </c>
      <c r="AV18" s="11">
        <v>95</v>
      </c>
      <c r="AW18" s="12">
        <v>89</v>
      </c>
      <c r="AX18" s="12">
        <f t="shared" si="9"/>
        <v>91.4</v>
      </c>
      <c r="AY18" s="17">
        <v>90</v>
      </c>
      <c r="AZ18" s="11">
        <v>99</v>
      </c>
      <c r="BA18" s="11">
        <v>100</v>
      </c>
      <c r="BB18" s="11">
        <v>100</v>
      </c>
      <c r="BC18" s="12">
        <v>100</v>
      </c>
      <c r="BD18" s="12">
        <f t="shared" si="2"/>
        <v>97.8</v>
      </c>
      <c r="BE18" s="52">
        <f t="shared" si="10"/>
        <v>90.244444444444454</v>
      </c>
      <c r="BF18" s="52">
        <f t="shared" si="3"/>
        <v>91.75</v>
      </c>
      <c r="BG18" s="52">
        <f t="shared" si="3"/>
        <v>90</v>
      </c>
      <c r="BH18" s="52">
        <f t="shared" si="3"/>
        <v>92.111111111111114</v>
      </c>
      <c r="BI18" s="52">
        <f t="shared" si="3"/>
        <v>90</v>
      </c>
      <c r="BJ18" s="11" t="s">
        <v>27</v>
      </c>
      <c r="BK18" s="4"/>
      <c r="BL18" s="6"/>
    </row>
    <row r="19" spans="1:64" x14ac:dyDescent="0.25">
      <c r="A19" s="11">
        <v>17</v>
      </c>
      <c r="B19" s="3" t="s">
        <v>28</v>
      </c>
      <c r="C19" s="17">
        <v>90</v>
      </c>
      <c r="D19" s="11">
        <v>90</v>
      </c>
      <c r="E19" s="17">
        <v>90</v>
      </c>
      <c r="F19" s="17">
        <v>84</v>
      </c>
      <c r="G19" s="12">
        <v>82</v>
      </c>
      <c r="H19" s="12">
        <f t="shared" si="0"/>
        <v>87.2</v>
      </c>
      <c r="I19" s="12">
        <v>91.5</v>
      </c>
      <c r="J19" s="12">
        <v>88</v>
      </c>
      <c r="K19" s="11">
        <v>87</v>
      </c>
      <c r="L19" s="11">
        <v>88</v>
      </c>
      <c r="M19" s="12">
        <v>93</v>
      </c>
      <c r="N19" s="12">
        <f t="shared" si="4"/>
        <v>89.5</v>
      </c>
      <c r="O19" s="18">
        <v>92</v>
      </c>
      <c r="P19" s="36">
        <v>90</v>
      </c>
      <c r="Q19" s="36">
        <v>93</v>
      </c>
      <c r="R19" s="36">
        <v>92</v>
      </c>
      <c r="S19" s="12">
        <v>92</v>
      </c>
      <c r="T19" s="12">
        <f t="shared" si="5"/>
        <v>91.8</v>
      </c>
      <c r="U19" s="17">
        <v>90</v>
      </c>
      <c r="V19" s="11">
        <v>92</v>
      </c>
      <c r="W19" s="11">
        <v>95</v>
      </c>
      <c r="X19" s="11">
        <v>93</v>
      </c>
      <c r="Y19" s="12">
        <v>95</v>
      </c>
      <c r="Z19" s="12">
        <f t="shared" si="11"/>
        <v>92.5</v>
      </c>
      <c r="AA19" s="17">
        <v>97</v>
      </c>
      <c r="AB19" s="11">
        <v>95</v>
      </c>
      <c r="AC19" s="11">
        <v>96</v>
      </c>
      <c r="AD19" s="11">
        <v>96</v>
      </c>
      <c r="AE19" s="12">
        <v>95</v>
      </c>
      <c r="AF19" s="12">
        <f t="shared" si="6"/>
        <v>95.8</v>
      </c>
      <c r="AG19" s="17">
        <v>91</v>
      </c>
      <c r="AH19" s="11">
        <v>94</v>
      </c>
      <c r="AI19" s="11">
        <v>88</v>
      </c>
      <c r="AJ19" s="11">
        <v>98</v>
      </c>
      <c r="AK19" s="12">
        <v>97</v>
      </c>
      <c r="AL19" s="12">
        <f t="shared" si="7"/>
        <v>93.6</v>
      </c>
      <c r="AM19" s="12">
        <v>92.7</v>
      </c>
      <c r="AN19" s="12">
        <v>90.6</v>
      </c>
      <c r="AO19" s="12">
        <v>93</v>
      </c>
      <c r="AP19" s="12">
        <v>93.9</v>
      </c>
      <c r="AQ19" s="12">
        <v>92</v>
      </c>
      <c r="AR19" s="12">
        <f t="shared" si="8"/>
        <v>92.440000000000012</v>
      </c>
      <c r="AS19" s="17">
        <v>87</v>
      </c>
      <c r="AT19" s="11">
        <v>99</v>
      </c>
      <c r="AU19" s="11">
        <v>94</v>
      </c>
      <c r="AV19" s="11">
        <v>95</v>
      </c>
      <c r="AW19" s="12">
        <v>86</v>
      </c>
      <c r="AX19" s="12">
        <f t="shared" si="9"/>
        <v>92.2</v>
      </c>
      <c r="AY19" s="17">
        <v>96</v>
      </c>
      <c r="AZ19" s="11">
        <v>98</v>
      </c>
      <c r="BA19" s="11">
        <v>95</v>
      </c>
      <c r="BB19" s="11">
        <v>95</v>
      </c>
      <c r="BC19" s="12">
        <v>95</v>
      </c>
      <c r="BD19" s="12">
        <f t="shared" si="2"/>
        <v>95.8</v>
      </c>
      <c r="BE19" s="52">
        <f t="shared" si="10"/>
        <v>92.444444444444443</v>
      </c>
      <c r="BF19" s="52">
        <f t="shared" si="10"/>
        <v>92.62222222222222</v>
      </c>
      <c r="BG19" s="52">
        <f t="shared" ref="BG19:BG21" si="12">AVERAGE(E19,K19,Q19,W19,AC19,AH19,AO19,AU19,BA19)</f>
        <v>93</v>
      </c>
      <c r="BH19" s="52">
        <f t="shared" ref="BH19:BH21" si="13">AVERAGE(F19,L19,R19,X19,AD19,AI19,AP19,AV19,BB19)</f>
        <v>91.655555555555551</v>
      </c>
      <c r="BI19" s="52">
        <f t="shared" ref="BI19:BI25" si="14">AVERAGE(G19,M19,S19,Y19,AE19,AJ19,AQ19,AW19,BC19)</f>
        <v>92</v>
      </c>
      <c r="BJ19" s="11" t="s">
        <v>28</v>
      </c>
      <c r="BK19" s="4"/>
      <c r="BL19" s="6"/>
    </row>
    <row r="20" spans="1:64" x14ac:dyDescent="0.25">
      <c r="A20" s="11">
        <v>18</v>
      </c>
      <c r="B20" s="3" t="s">
        <v>29</v>
      </c>
      <c r="C20" s="17">
        <v>100</v>
      </c>
      <c r="D20" s="11">
        <v>100</v>
      </c>
      <c r="E20" s="17">
        <v>99</v>
      </c>
      <c r="F20" s="17">
        <v>100</v>
      </c>
      <c r="G20" s="12">
        <v>99</v>
      </c>
      <c r="H20" s="12">
        <f t="shared" si="0"/>
        <v>99.6</v>
      </c>
      <c r="I20" s="12">
        <v>83.7</v>
      </c>
      <c r="J20" s="12">
        <v>70.3</v>
      </c>
      <c r="K20" s="11">
        <v>68</v>
      </c>
      <c r="L20" s="11"/>
      <c r="M20" s="12"/>
      <c r="N20" s="12">
        <f t="shared" si="4"/>
        <v>74</v>
      </c>
      <c r="O20" s="18">
        <v>100</v>
      </c>
      <c r="P20" s="36">
        <v>100</v>
      </c>
      <c r="Q20" s="36">
        <v>100</v>
      </c>
      <c r="R20" s="36">
        <v>100</v>
      </c>
      <c r="S20" s="12">
        <v>100</v>
      </c>
      <c r="T20" s="12">
        <f t="shared" si="5"/>
        <v>100</v>
      </c>
      <c r="U20" s="20"/>
      <c r="V20" s="11"/>
      <c r="W20" s="11"/>
      <c r="X20" s="11"/>
      <c r="Y20" s="91"/>
      <c r="Z20" s="12"/>
      <c r="AA20" s="17">
        <v>81</v>
      </c>
      <c r="AB20" s="11">
        <v>89</v>
      </c>
      <c r="AC20" s="11">
        <v>97</v>
      </c>
      <c r="AD20" s="11">
        <v>100</v>
      </c>
      <c r="AE20" s="12">
        <v>99</v>
      </c>
      <c r="AF20" s="12">
        <f t="shared" si="6"/>
        <v>93.2</v>
      </c>
      <c r="AG20" s="21"/>
      <c r="AH20" s="42"/>
      <c r="AI20" s="42"/>
      <c r="AJ20" s="42"/>
      <c r="AK20" s="42"/>
      <c r="AL20" s="11"/>
      <c r="AM20" s="35">
        <v>77</v>
      </c>
      <c r="AN20" s="48">
        <v>100</v>
      </c>
      <c r="AO20" s="48">
        <v>93</v>
      </c>
      <c r="AP20" s="48"/>
      <c r="AQ20" s="91"/>
      <c r="AR20" s="12">
        <f t="shared" si="8"/>
        <v>90</v>
      </c>
      <c r="AS20" s="21">
        <v>85</v>
      </c>
      <c r="AT20" s="42">
        <v>89</v>
      </c>
      <c r="AU20" s="42">
        <v>68</v>
      </c>
      <c r="AV20" s="42" t="s">
        <v>59</v>
      </c>
      <c r="AW20" s="91" t="s">
        <v>59</v>
      </c>
      <c r="AX20" s="12">
        <f t="shared" si="9"/>
        <v>80.666666666666671</v>
      </c>
      <c r="AY20" s="21">
        <v>95</v>
      </c>
      <c r="AZ20" s="42">
        <v>100</v>
      </c>
      <c r="BA20" s="11">
        <v>100</v>
      </c>
      <c r="BB20" s="42">
        <v>100</v>
      </c>
      <c r="BC20" s="12">
        <v>100</v>
      </c>
      <c r="BD20" s="12">
        <f t="shared" si="2"/>
        <v>99</v>
      </c>
      <c r="BE20" s="52">
        <f t="shared" si="10"/>
        <v>89.362499999999997</v>
      </c>
      <c r="BF20" s="52">
        <f t="shared" si="10"/>
        <v>92.614285714285714</v>
      </c>
      <c r="BG20" s="52">
        <f t="shared" si="12"/>
        <v>89.285714285714292</v>
      </c>
      <c r="BH20" s="52">
        <f t="shared" si="13"/>
        <v>100</v>
      </c>
      <c r="BI20" s="52">
        <f t="shared" si="14"/>
        <v>99.5</v>
      </c>
      <c r="BJ20" s="11" t="s">
        <v>29</v>
      </c>
      <c r="BK20" s="4"/>
      <c r="BL20" s="6"/>
    </row>
    <row r="21" spans="1:64" s="2" customFormat="1" x14ac:dyDescent="0.25">
      <c r="A21" s="11">
        <v>19</v>
      </c>
      <c r="B21" s="11" t="s">
        <v>72</v>
      </c>
      <c r="C21" s="17">
        <v>44</v>
      </c>
      <c r="D21" s="11">
        <v>53</v>
      </c>
      <c r="E21" s="17">
        <v>57</v>
      </c>
      <c r="F21" s="17">
        <v>54</v>
      </c>
      <c r="G21" s="12">
        <v>52</v>
      </c>
      <c r="H21" s="12">
        <f t="shared" si="0"/>
        <v>52</v>
      </c>
      <c r="I21" s="12"/>
      <c r="J21" s="12"/>
      <c r="K21" s="11"/>
      <c r="L21" s="11"/>
      <c r="M21" s="12"/>
      <c r="N21" s="12"/>
      <c r="O21" s="18"/>
      <c r="P21" s="36"/>
      <c r="Q21" s="36"/>
      <c r="R21" s="36"/>
      <c r="S21" s="94"/>
      <c r="T21" s="12"/>
      <c r="U21" s="20"/>
      <c r="V21" s="11"/>
      <c r="W21" s="11"/>
      <c r="X21" s="11"/>
      <c r="Y21" s="91"/>
      <c r="Z21" s="12"/>
      <c r="AA21" s="17"/>
      <c r="AB21" s="11"/>
      <c r="AC21" s="11"/>
      <c r="AD21" s="11"/>
      <c r="AE21" s="12">
        <v>22</v>
      </c>
      <c r="AF21" s="12">
        <f t="shared" si="6"/>
        <v>22</v>
      </c>
      <c r="AG21" s="21"/>
      <c r="AH21" s="42"/>
      <c r="AI21" s="42"/>
      <c r="AJ21" s="42"/>
      <c r="AK21" s="42"/>
      <c r="AL21" s="11"/>
      <c r="AM21" s="35"/>
      <c r="AN21" s="48"/>
      <c r="AO21" s="48"/>
      <c r="AP21" s="48"/>
      <c r="AQ21" s="48"/>
      <c r="AR21" s="12"/>
      <c r="AS21" s="21"/>
      <c r="AT21" s="42"/>
      <c r="AU21" s="42"/>
      <c r="AV21" s="42"/>
      <c r="AW21" s="42"/>
      <c r="AX21" s="12"/>
      <c r="AY21" s="21"/>
      <c r="AZ21" s="42"/>
      <c r="BA21" s="11"/>
      <c r="BB21" s="42"/>
      <c r="BC21" s="42"/>
      <c r="BD21" s="12"/>
      <c r="BE21" s="52">
        <f t="shared" si="10"/>
        <v>33</v>
      </c>
      <c r="BF21" s="52">
        <f t="shared" si="10"/>
        <v>53</v>
      </c>
      <c r="BG21" s="52">
        <f t="shared" si="12"/>
        <v>57</v>
      </c>
      <c r="BH21" s="52">
        <f t="shared" si="13"/>
        <v>54</v>
      </c>
      <c r="BI21" s="52">
        <f t="shared" si="14"/>
        <v>37</v>
      </c>
      <c r="BJ21" s="11"/>
      <c r="BK21" s="4"/>
      <c r="BL21" s="6"/>
    </row>
    <row r="22" spans="1:64" s="2" customFormat="1" x14ac:dyDescent="0.25">
      <c r="A22" s="11">
        <v>20</v>
      </c>
      <c r="B22" s="11" t="s">
        <v>67</v>
      </c>
      <c r="C22" s="17"/>
      <c r="D22" s="11"/>
      <c r="E22" s="17"/>
      <c r="F22" s="17"/>
      <c r="G22" s="12">
        <v>41</v>
      </c>
      <c r="H22" s="12">
        <f t="shared" si="0"/>
        <v>41</v>
      </c>
      <c r="I22" s="12"/>
      <c r="J22" s="12"/>
      <c r="K22" s="11"/>
      <c r="L22" s="11"/>
      <c r="M22" s="12"/>
      <c r="N22" s="12"/>
      <c r="O22" s="18"/>
      <c r="P22" s="36"/>
      <c r="Q22" s="36"/>
      <c r="R22" s="36"/>
      <c r="S22" s="36"/>
      <c r="T22" s="12"/>
      <c r="U22" s="17"/>
      <c r="V22" s="11"/>
      <c r="W22" s="11"/>
      <c r="X22" s="11"/>
      <c r="Y22" s="11"/>
      <c r="Z22" s="12"/>
      <c r="AA22" s="17"/>
      <c r="AB22" s="11"/>
      <c r="AC22" s="11"/>
      <c r="AD22" s="11"/>
      <c r="AE22" s="12">
        <v>23</v>
      </c>
      <c r="AF22" s="12">
        <f t="shared" si="6"/>
        <v>23</v>
      </c>
      <c r="AG22" s="17"/>
      <c r="AH22" s="11"/>
      <c r="AI22" s="11"/>
      <c r="AJ22" s="11"/>
      <c r="AK22" s="11"/>
      <c r="AL22" s="12"/>
      <c r="AM22" s="12"/>
      <c r="AN22" s="12"/>
      <c r="AO22" s="12"/>
      <c r="AP22" s="12"/>
      <c r="AQ22" s="12"/>
      <c r="AR22" s="12"/>
      <c r="AS22" s="17"/>
      <c r="AT22" s="11"/>
      <c r="AU22" s="11"/>
      <c r="AV22" s="11"/>
      <c r="AW22" s="11"/>
      <c r="AX22" s="12"/>
      <c r="AY22" s="17"/>
      <c r="AZ22" s="11"/>
      <c r="BA22" s="11"/>
      <c r="BB22" s="11"/>
      <c r="BC22" s="11"/>
      <c r="BD22" s="12"/>
      <c r="BE22" s="52">
        <f t="shared" si="10"/>
        <v>23</v>
      </c>
      <c r="BF22" s="52"/>
      <c r="BG22" s="52"/>
      <c r="BH22" s="52"/>
      <c r="BI22" s="52">
        <f t="shared" si="14"/>
        <v>32</v>
      </c>
      <c r="BJ22" s="11"/>
      <c r="BK22" s="4"/>
      <c r="BL22" s="5"/>
    </row>
    <row r="23" spans="1:64" s="2" customFormat="1" x14ac:dyDescent="0.25">
      <c r="A23" s="11">
        <v>21</v>
      </c>
      <c r="B23" s="11" t="s">
        <v>70</v>
      </c>
      <c r="C23" s="17"/>
      <c r="D23" s="11"/>
      <c r="E23" s="17"/>
      <c r="F23" s="17"/>
      <c r="G23" s="91"/>
      <c r="H23" s="12"/>
      <c r="I23" s="12"/>
      <c r="J23" s="12"/>
      <c r="K23" s="11"/>
      <c r="L23" s="11"/>
      <c r="M23" s="12">
        <v>81</v>
      </c>
      <c r="N23" s="12">
        <f t="shared" si="4"/>
        <v>81</v>
      </c>
      <c r="O23" s="18"/>
      <c r="P23" s="36"/>
      <c r="Q23" s="36"/>
      <c r="R23" s="36"/>
      <c r="S23" s="36"/>
      <c r="T23" s="12"/>
      <c r="U23" s="20"/>
      <c r="V23" s="11"/>
      <c r="W23" s="11"/>
      <c r="X23" s="11"/>
      <c r="Y23" s="11"/>
      <c r="Z23" s="12"/>
      <c r="AA23" s="17"/>
      <c r="AB23" s="11"/>
      <c r="AC23" s="11"/>
      <c r="AD23" s="11"/>
      <c r="AE23" s="12">
        <v>90</v>
      </c>
      <c r="AF23" s="12">
        <f t="shared" si="6"/>
        <v>90</v>
      </c>
      <c r="AG23" s="21"/>
      <c r="AH23" s="42"/>
      <c r="AI23" s="42"/>
      <c r="AJ23" s="42"/>
      <c r="AK23" s="42"/>
      <c r="AL23" s="11"/>
      <c r="AM23" s="35"/>
      <c r="AN23" s="48"/>
      <c r="AO23" s="48"/>
      <c r="AP23" s="48"/>
      <c r="AQ23" s="48"/>
      <c r="AR23" s="12"/>
      <c r="AS23" s="21"/>
      <c r="AT23" s="42"/>
      <c r="AU23" s="42"/>
      <c r="AV23" s="42"/>
      <c r="AW23" s="42"/>
      <c r="AX23" s="12"/>
      <c r="AY23" s="21"/>
      <c r="AZ23" s="42"/>
      <c r="BA23" s="11"/>
      <c r="BB23" s="42"/>
      <c r="BC23" s="42"/>
      <c r="BD23" s="12"/>
      <c r="BE23" s="52">
        <f t="shared" si="10"/>
        <v>90</v>
      </c>
      <c r="BF23" s="52"/>
      <c r="BG23" s="52"/>
      <c r="BH23" s="52"/>
      <c r="BI23" s="52">
        <f t="shared" si="14"/>
        <v>85.5</v>
      </c>
      <c r="BJ23" s="4"/>
      <c r="BK23" s="4"/>
      <c r="BL23" s="6"/>
    </row>
    <row r="24" spans="1:64" s="2" customFormat="1" x14ac:dyDescent="0.25">
      <c r="A24" s="11">
        <v>22</v>
      </c>
      <c r="B24" s="11" t="s">
        <v>42</v>
      </c>
      <c r="C24" s="17"/>
      <c r="D24" s="11"/>
      <c r="E24" s="17"/>
      <c r="F24" s="17"/>
      <c r="G24" s="91"/>
      <c r="H24" s="12"/>
      <c r="I24" s="12"/>
      <c r="J24" s="12"/>
      <c r="K24" s="11"/>
      <c r="L24" s="11"/>
      <c r="M24" s="91"/>
      <c r="N24" s="12"/>
      <c r="O24" s="18"/>
      <c r="P24" s="36"/>
      <c r="Q24" s="36"/>
      <c r="R24" s="36"/>
      <c r="S24" s="36"/>
      <c r="T24" s="12"/>
      <c r="U24" s="20"/>
      <c r="V24" s="11"/>
      <c r="W24" s="11"/>
      <c r="X24" s="11"/>
      <c r="Y24" s="11"/>
      <c r="Z24" s="12"/>
      <c r="AA24" s="17"/>
      <c r="AB24" s="11"/>
      <c r="AC24" s="11"/>
      <c r="AD24" s="11"/>
      <c r="AE24" s="12">
        <v>76</v>
      </c>
      <c r="AF24" s="12">
        <f t="shared" si="6"/>
        <v>76</v>
      </c>
      <c r="AG24" s="21"/>
      <c r="AH24" s="42"/>
      <c r="AI24" s="42"/>
      <c r="AJ24" s="42"/>
      <c r="AK24" s="42"/>
      <c r="AL24" s="11"/>
      <c r="AM24" s="35"/>
      <c r="AN24" s="48"/>
      <c r="AO24" s="48"/>
      <c r="AP24" s="48"/>
      <c r="AQ24" s="48"/>
      <c r="AR24" s="12"/>
      <c r="AS24" s="21"/>
      <c r="AT24" s="42"/>
      <c r="AU24" s="42"/>
      <c r="AV24" s="42"/>
      <c r="AW24" s="42"/>
      <c r="AX24" s="12"/>
      <c r="AY24" s="21"/>
      <c r="AZ24" s="42"/>
      <c r="BA24" s="11"/>
      <c r="BB24" s="42"/>
      <c r="BC24" s="42"/>
      <c r="BD24" s="12"/>
      <c r="BE24" s="52">
        <f t="shared" si="10"/>
        <v>76</v>
      </c>
      <c r="BF24" s="52"/>
      <c r="BG24" s="52"/>
      <c r="BH24" s="52"/>
      <c r="BI24" s="52">
        <f t="shared" si="14"/>
        <v>76</v>
      </c>
      <c r="BJ24" s="4"/>
      <c r="BK24" s="4"/>
      <c r="BL24" s="6"/>
    </row>
    <row r="25" spans="1:64" s="2" customFormat="1" x14ac:dyDescent="0.25">
      <c r="A25" s="11">
        <v>23</v>
      </c>
      <c r="B25" s="11" t="s">
        <v>71</v>
      </c>
      <c r="C25" s="17"/>
      <c r="D25" s="11"/>
      <c r="E25" s="17"/>
      <c r="F25" s="17"/>
      <c r="G25" s="91"/>
      <c r="H25" s="12"/>
      <c r="I25" s="12"/>
      <c r="J25" s="12"/>
      <c r="K25" s="11"/>
      <c r="L25" s="11"/>
      <c r="M25" s="91"/>
      <c r="N25" s="12"/>
      <c r="O25" s="18"/>
      <c r="P25" s="36"/>
      <c r="Q25" s="36"/>
      <c r="R25" s="36"/>
      <c r="S25" s="36"/>
      <c r="T25" s="12"/>
      <c r="U25" s="20"/>
      <c r="V25" s="11"/>
      <c r="W25" s="11"/>
      <c r="X25" s="11"/>
      <c r="Y25" s="11"/>
      <c r="Z25" s="12"/>
      <c r="AA25" s="17"/>
      <c r="AB25" s="11"/>
      <c r="AC25" s="11"/>
      <c r="AD25" s="11"/>
      <c r="AE25" s="12">
        <v>83</v>
      </c>
      <c r="AF25" s="12">
        <f t="shared" si="6"/>
        <v>83</v>
      </c>
      <c r="AG25" s="21"/>
      <c r="AH25" s="42"/>
      <c r="AI25" s="42"/>
      <c r="AJ25" s="42"/>
      <c r="AK25" s="42"/>
      <c r="AL25" s="11"/>
      <c r="AM25" s="35"/>
      <c r="AN25" s="48"/>
      <c r="AO25" s="48"/>
      <c r="AP25" s="48"/>
      <c r="AQ25" s="48"/>
      <c r="AR25" s="12"/>
      <c r="AS25" s="21"/>
      <c r="AT25" s="42"/>
      <c r="AU25" s="42"/>
      <c r="AV25" s="42"/>
      <c r="AW25" s="42"/>
      <c r="AX25" s="12"/>
      <c r="AY25" s="21"/>
      <c r="AZ25" s="42"/>
      <c r="BA25" s="11"/>
      <c r="BB25" s="42"/>
      <c r="BC25" s="42"/>
      <c r="BD25" s="12"/>
      <c r="BE25" s="52">
        <f t="shared" si="10"/>
        <v>83</v>
      </c>
      <c r="BF25" s="52"/>
      <c r="BG25" s="52"/>
      <c r="BH25" s="52"/>
      <c r="BI25" s="52">
        <f t="shared" si="14"/>
        <v>83</v>
      </c>
      <c r="BJ25" s="4"/>
      <c r="BK25" s="4"/>
      <c r="BL25" s="6"/>
    </row>
    <row r="26" spans="1:64" x14ac:dyDescent="0.25">
      <c r="A26" s="14"/>
      <c r="B26" s="8" t="s">
        <v>30</v>
      </c>
      <c r="C26" s="12">
        <f>AVERAGE(C3:C20)</f>
        <v>60.111111111111114</v>
      </c>
      <c r="D26" s="50">
        <v>75.69</v>
      </c>
      <c r="E26" s="50">
        <f>AVERAGE(E3:E20)</f>
        <v>74.529411764705884</v>
      </c>
      <c r="F26" s="50">
        <f>AVERAGE(F3:F20)</f>
        <v>71.529411764705884</v>
      </c>
      <c r="G26" s="50">
        <f t="shared" ref="G26" si="15">AVERAGE(G3:G20)</f>
        <v>70.055555555555557</v>
      </c>
      <c r="H26" s="12">
        <f t="shared" si="0"/>
        <v>70.383098039215682</v>
      </c>
      <c r="I26" s="49">
        <f t="shared" ref="I26:Y26" si="16">AVERAGE(I3:I20)</f>
        <v>73.833333333333329</v>
      </c>
      <c r="J26" s="49">
        <f t="shared" si="16"/>
        <v>75.125</v>
      </c>
      <c r="K26" s="49">
        <f t="shared" si="16"/>
        <v>67.5</v>
      </c>
      <c r="L26" s="49">
        <f t="shared" si="16"/>
        <v>70.764705882352942</v>
      </c>
      <c r="M26" s="49">
        <f t="shared" si="16"/>
        <v>70.764705882352942</v>
      </c>
      <c r="N26" s="49">
        <f t="shared" si="16"/>
        <v>71.669444444444423</v>
      </c>
      <c r="O26" s="49">
        <f t="shared" si="16"/>
        <v>73.3125</v>
      </c>
      <c r="P26" s="49">
        <f t="shared" si="16"/>
        <v>74.411764705882348</v>
      </c>
      <c r="Q26" s="49">
        <f t="shared" si="16"/>
        <v>75.5</v>
      </c>
      <c r="R26" s="49">
        <f t="shared" si="16"/>
        <v>71.875</v>
      </c>
      <c r="S26" s="49">
        <f t="shared" si="16"/>
        <v>52.833333333333336</v>
      </c>
      <c r="T26" s="49">
        <f t="shared" si="16"/>
        <v>65.455555555555563</v>
      </c>
      <c r="U26" s="49">
        <f t="shared" si="16"/>
        <v>67.733333333333334</v>
      </c>
      <c r="V26" s="49">
        <f t="shared" si="16"/>
        <v>70.066666666666663</v>
      </c>
      <c r="W26" s="49">
        <f t="shared" si="16"/>
        <v>70.266666666666666</v>
      </c>
      <c r="X26" s="49">
        <f t="shared" si="16"/>
        <v>70</v>
      </c>
      <c r="Y26" s="49">
        <f t="shared" si="16"/>
        <v>65</v>
      </c>
      <c r="Z26" s="49">
        <f t="shared" ref="Z26:AE26" si="17">AVERAGE(Z3:Z20)</f>
        <v>69.516666666666666</v>
      </c>
      <c r="AA26" s="49">
        <f t="shared" si="17"/>
        <v>68.944444444444443</v>
      </c>
      <c r="AB26" s="49">
        <f t="shared" si="17"/>
        <v>73.529411764705884</v>
      </c>
      <c r="AC26" s="49">
        <f t="shared" si="17"/>
        <v>67.75</v>
      </c>
      <c r="AD26" s="49">
        <f t="shared" si="17"/>
        <v>70.222222222222229</v>
      </c>
      <c r="AE26" s="49">
        <f t="shared" si="17"/>
        <v>71.055555555555557</v>
      </c>
      <c r="AF26" s="49">
        <f t="shared" ref="AF26:AM26" si="18">AVERAGE(AF3:AF20)</f>
        <v>70.797222222222217</v>
      </c>
      <c r="AG26" s="49">
        <f t="shared" si="18"/>
        <v>52.8</v>
      </c>
      <c r="AH26" s="49">
        <f t="shared" si="18"/>
        <v>57.666666666666664</v>
      </c>
      <c r="AI26" s="49">
        <f t="shared" si="18"/>
        <v>52.733333333333334</v>
      </c>
      <c r="AJ26" s="49">
        <f t="shared" si="18"/>
        <v>61.466666666666669</v>
      </c>
      <c r="AK26" s="49">
        <f t="shared" si="18"/>
        <v>58.266666666666666</v>
      </c>
      <c r="AL26" s="49">
        <f t="shared" si="18"/>
        <v>56.586666666666673</v>
      </c>
      <c r="AM26" s="49">
        <f t="shared" si="18"/>
        <v>77.033333333333346</v>
      </c>
      <c r="AN26" s="49">
        <f t="shared" ref="AN26:BH26" si="19">AVERAGE(AN3:AN20)</f>
        <v>80.805555555555557</v>
      </c>
      <c r="AO26" s="49">
        <f t="shared" si="19"/>
        <v>78.277777777777771</v>
      </c>
      <c r="AP26" s="49">
        <f t="shared" si="19"/>
        <v>78.164705882352948</v>
      </c>
      <c r="AQ26" s="49">
        <f t="shared" si="19"/>
        <v>76.705882352941174</v>
      </c>
      <c r="AR26" s="49">
        <f t="shared" si="19"/>
        <v>78.476666666666674</v>
      </c>
      <c r="AS26" s="49">
        <f t="shared" si="19"/>
        <v>77.388888888888886</v>
      </c>
      <c r="AT26" s="49">
        <f t="shared" si="19"/>
        <v>85.224999999999994</v>
      </c>
      <c r="AU26" s="49">
        <f t="shared" si="19"/>
        <v>81</v>
      </c>
      <c r="AV26" s="49">
        <f t="shared" si="19"/>
        <v>80.588235294117652</v>
      </c>
      <c r="AW26" s="49">
        <f t="shared" si="19"/>
        <v>76.058823529411768</v>
      </c>
      <c r="AX26" s="49">
        <f t="shared" si="19"/>
        <v>79.804814814814833</v>
      </c>
      <c r="AY26" s="49">
        <f t="shared" si="19"/>
        <v>74.5625</v>
      </c>
      <c r="AZ26" s="49">
        <f t="shared" si="19"/>
        <v>73.8125</v>
      </c>
      <c r="BA26" s="49">
        <f t="shared" si="19"/>
        <v>75.400000000000006</v>
      </c>
      <c r="BB26" s="49">
        <f t="shared" si="19"/>
        <v>76.1875</v>
      </c>
      <c r="BC26" s="49">
        <f t="shared" si="19"/>
        <v>75.352941176470594</v>
      </c>
      <c r="BD26" s="49">
        <f t="shared" si="19"/>
        <v>76.28235294117647</v>
      </c>
      <c r="BE26" s="49">
        <f t="shared" si="19"/>
        <v>71.511188271604922</v>
      </c>
      <c r="BF26" s="49">
        <f t="shared" si="19"/>
        <v>74.979304453262785</v>
      </c>
      <c r="BG26" s="49">
        <f t="shared" si="19"/>
        <v>72.91201499118165</v>
      </c>
      <c r="BH26" s="49">
        <f t="shared" si="19"/>
        <v>72.897654320987655</v>
      </c>
      <c r="BI26" s="95"/>
      <c r="BJ26" s="9"/>
      <c r="BK26" s="9"/>
      <c r="BL26" s="6"/>
    </row>
    <row r="27" spans="1:64" x14ac:dyDescent="0.25">
      <c r="A27" s="2"/>
      <c r="B27" s="2"/>
      <c r="H27" s="2"/>
      <c r="T27" s="2"/>
      <c r="Y27" s="93"/>
      <c r="Z27" s="2"/>
      <c r="AL27" s="2"/>
      <c r="BD27" s="2"/>
      <c r="BL27" s="2"/>
    </row>
    <row r="30" spans="1:64" x14ac:dyDescent="0.25">
      <c r="AU30" s="5"/>
      <c r="AV30" s="5"/>
      <c r="AW30" s="5"/>
      <c r="AX30" s="5"/>
      <c r="AY30" s="5"/>
    </row>
  </sheetData>
  <sortState ref="A3:BU21">
    <sortCondition descending="1" ref="BH5"/>
  </sortState>
  <mergeCells count="10">
    <mergeCell ref="AY1:BD1"/>
    <mergeCell ref="AA1:AC1"/>
    <mergeCell ref="AG1:AL1"/>
    <mergeCell ref="AM1:AR1"/>
    <mergeCell ref="BE1:BI1"/>
    <mergeCell ref="C1:H1"/>
    <mergeCell ref="I1:N1"/>
    <mergeCell ref="O1:P1"/>
    <mergeCell ref="U1:Z1"/>
    <mergeCell ref="AS1:AX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7"/>
  <sheetViews>
    <sheetView topLeftCell="AN1" workbookViewId="0">
      <selection activeCell="BB17" sqref="BB17"/>
    </sheetView>
  </sheetViews>
  <sheetFormatPr defaultRowHeight="15" x14ac:dyDescent="0.25"/>
  <cols>
    <col min="1" max="1" width="20.85546875" customWidth="1"/>
    <col min="2" max="2" width="10" style="2" hidden="1" customWidth="1"/>
    <col min="3" max="4" width="10.5703125" style="2" hidden="1" customWidth="1"/>
    <col min="5" max="6" width="12.140625" style="2" hidden="1" customWidth="1"/>
    <col min="7" max="7" width="0" hidden="1" customWidth="1"/>
    <col min="8" max="12" width="0" style="2" hidden="1" customWidth="1"/>
    <col min="13" max="13" width="0" hidden="1" customWidth="1"/>
    <col min="14" max="18" width="0" style="2" hidden="1" customWidth="1"/>
    <col min="19" max="19" width="0" hidden="1" customWidth="1"/>
    <col min="20" max="24" width="0" style="2" hidden="1" customWidth="1"/>
    <col min="25" max="25" width="0" hidden="1" customWidth="1"/>
    <col min="26" max="30" width="0" style="2" hidden="1" customWidth="1"/>
    <col min="31" max="31" width="0" hidden="1" customWidth="1"/>
    <col min="32" max="37" width="0" style="2" hidden="1" customWidth="1"/>
    <col min="38" max="55" width="9.140625" style="2"/>
  </cols>
  <sheetData>
    <row r="1" spans="1:56" x14ac:dyDescent="0.25">
      <c r="A1" s="151" t="s">
        <v>31</v>
      </c>
      <c r="B1" s="85"/>
      <c r="C1" s="85"/>
      <c r="D1" s="85"/>
      <c r="E1" s="85"/>
      <c r="F1" s="85"/>
      <c r="G1" s="2"/>
      <c r="M1" s="2"/>
      <c r="S1" s="2"/>
      <c r="Y1" s="2"/>
      <c r="AE1" s="2"/>
      <c r="BD1" s="2"/>
    </row>
    <row r="2" spans="1:56" s="2" customFormat="1" x14ac:dyDescent="0.25">
      <c r="A2" s="152"/>
      <c r="B2" s="85"/>
      <c r="C2" s="85"/>
      <c r="D2" s="85"/>
      <c r="E2" s="85"/>
      <c r="F2" s="85"/>
    </row>
    <row r="3" spans="1:56" x14ac:dyDescent="0.25">
      <c r="A3" s="153"/>
      <c r="B3" s="154" t="s">
        <v>45</v>
      </c>
      <c r="C3" s="154"/>
      <c r="D3" s="154"/>
      <c r="E3" s="154"/>
      <c r="F3" s="154"/>
      <c r="G3" s="154"/>
      <c r="H3" s="155" t="s">
        <v>1</v>
      </c>
      <c r="I3" s="156"/>
      <c r="J3" s="156"/>
      <c r="K3" s="156"/>
      <c r="L3" s="156"/>
      <c r="M3" s="157"/>
      <c r="N3" s="155" t="s">
        <v>2</v>
      </c>
      <c r="O3" s="156"/>
      <c r="P3" s="156"/>
      <c r="Q3" s="156"/>
      <c r="R3" s="156"/>
      <c r="S3" s="157"/>
      <c r="T3" s="158" t="s">
        <v>3</v>
      </c>
      <c r="U3" s="159"/>
      <c r="V3" s="159"/>
      <c r="W3" s="159"/>
      <c r="X3" s="159"/>
      <c r="Y3" s="160"/>
      <c r="Z3" s="158" t="s">
        <v>4</v>
      </c>
      <c r="AA3" s="159"/>
      <c r="AB3" s="159"/>
      <c r="AC3" s="159"/>
      <c r="AD3" s="159"/>
      <c r="AE3" s="160"/>
      <c r="AF3" s="158" t="s">
        <v>63</v>
      </c>
      <c r="AG3" s="159"/>
      <c r="AH3" s="159"/>
      <c r="AI3" s="159"/>
      <c r="AJ3" s="159"/>
      <c r="AK3" s="160"/>
      <c r="AL3" s="158" t="s">
        <v>64</v>
      </c>
      <c r="AM3" s="159"/>
      <c r="AN3" s="159"/>
      <c r="AO3" s="159"/>
      <c r="AP3" s="159"/>
      <c r="AQ3" s="160"/>
      <c r="AR3" s="158" t="s">
        <v>65</v>
      </c>
      <c r="AS3" s="159"/>
      <c r="AT3" s="159"/>
      <c r="AU3" s="159"/>
      <c r="AV3" s="159"/>
      <c r="AW3" s="160"/>
      <c r="AX3" s="158" t="s">
        <v>66</v>
      </c>
      <c r="AY3" s="159"/>
      <c r="AZ3" s="159"/>
      <c r="BA3" s="159"/>
      <c r="BB3" s="159"/>
      <c r="BC3" s="160"/>
      <c r="BD3" s="2"/>
    </row>
    <row r="4" spans="1:56" s="2" customFormat="1" x14ac:dyDescent="0.25">
      <c r="A4" s="84"/>
      <c r="B4" s="86" t="s">
        <v>11</v>
      </c>
      <c r="C4" s="86" t="s">
        <v>49</v>
      </c>
      <c r="D4" s="86" t="s">
        <v>50</v>
      </c>
      <c r="E4" s="86" t="s">
        <v>51</v>
      </c>
      <c r="F4" s="88" t="s">
        <v>61</v>
      </c>
      <c r="G4" s="86" t="s">
        <v>46</v>
      </c>
      <c r="H4" s="86" t="s">
        <v>11</v>
      </c>
      <c r="I4" s="86" t="s">
        <v>49</v>
      </c>
      <c r="J4" s="86" t="s">
        <v>50</v>
      </c>
      <c r="K4" s="86" t="s">
        <v>51</v>
      </c>
      <c r="L4" s="88" t="s">
        <v>61</v>
      </c>
      <c r="M4" s="86" t="s">
        <v>46</v>
      </c>
      <c r="N4" s="86" t="s">
        <v>11</v>
      </c>
      <c r="O4" s="86" t="s">
        <v>49</v>
      </c>
      <c r="P4" s="86" t="s">
        <v>50</v>
      </c>
      <c r="Q4" s="86" t="s">
        <v>51</v>
      </c>
      <c r="R4" s="88" t="s">
        <v>61</v>
      </c>
      <c r="S4" s="86" t="s">
        <v>46</v>
      </c>
      <c r="T4" s="86" t="s">
        <v>11</v>
      </c>
      <c r="U4" s="86" t="s">
        <v>49</v>
      </c>
      <c r="V4" s="86" t="s">
        <v>50</v>
      </c>
      <c r="W4" s="86" t="s">
        <v>51</v>
      </c>
      <c r="X4" s="88" t="s">
        <v>61</v>
      </c>
      <c r="Y4" s="86" t="s">
        <v>46</v>
      </c>
      <c r="Z4" s="86" t="s">
        <v>11</v>
      </c>
      <c r="AA4" s="86" t="s">
        <v>49</v>
      </c>
      <c r="AB4" s="86" t="s">
        <v>50</v>
      </c>
      <c r="AC4" s="86" t="s">
        <v>51</v>
      </c>
      <c r="AD4" s="88" t="s">
        <v>61</v>
      </c>
      <c r="AE4" s="86" t="s">
        <v>46</v>
      </c>
      <c r="AF4" s="88" t="s">
        <v>11</v>
      </c>
      <c r="AG4" s="88" t="s">
        <v>49</v>
      </c>
      <c r="AH4" s="88" t="s">
        <v>50</v>
      </c>
      <c r="AI4" s="88" t="s">
        <v>51</v>
      </c>
      <c r="AJ4" s="88" t="s">
        <v>61</v>
      </c>
      <c r="AK4" s="88" t="s">
        <v>46</v>
      </c>
      <c r="AL4" s="89" t="s">
        <v>11</v>
      </c>
      <c r="AM4" s="89" t="s">
        <v>49</v>
      </c>
      <c r="AN4" s="89" t="s">
        <v>50</v>
      </c>
      <c r="AO4" s="89" t="s">
        <v>51</v>
      </c>
      <c r="AP4" s="89" t="s">
        <v>61</v>
      </c>
      <c r="AQ4" s="89" t="s">
        <v>46</v>
      </c>
      <c r="AR4" s="89" t="s">
        <v>11</v>
      </c>
      <c r="AS4" s="89" t="s">
        <v>49</v>
      </c>
      <c r="AT4" s="89" t="s">
        <v>50</v>
      </c>
      <c r="AU4" s="89" t="s">
        <v>51</v>
      </c>
      <c r="AV4" s="89" t="s">
        <v>61</v>
      </c>
      <c r="AW4" s="89" t="s">
        <v>46</v>
      </c>
      <c r="AX4" s="89" t="s">
        <v>11</v>
      </c>
      <c r="AY4" s="89" t="s">
        <v>49</v>
      </c>
      <c r="AZ4" s="89" t="s">
        <v>50</v>
      </c>
      <c r="BA4" s="89" t="s">
        <v>51</v>
      </c>
      <c r="BB4" s="89" t="s">
        <v>61</v>
      </c>
      <c r="BC4" s="89" t="s">
        <v>46</v>
      </c>
    </row>
    <row r="5" spans="1:56" x14ac:dyDescent="0.25">
      <c r="A5" s="3" t="s">
        <v>12</v>
      </c>
      <c r="B5" s="17">
        <v>100</v>
      </c>
      <c r="C5" s="11"/>
      <c r="D5" s="11"/>
      <c r="E5" s="11"/>
      <c r="F5" s="92">
        <v>0.98</v>
      </c>
      <c r="G5" s="11"/>
      <c r="H5" s="17">
        <v>99.5</v>
      </c>
      <c r="I5" s="11"/>
      <c r="J5" s="11"/>
      <c r="K5" s="11"/>
      <c r="L5" s="92">
        <v>0.99</v>
      </c>
      <c r="M5" s="11"/>
      <c r="N5" s="17">
        <v>100</v>
      </c>
      <c r="O5" s="11"/>
      <c r="P5" s="11"/>
      <c r="Q5" s="11"/>
      <c r="R5" s="11"/>
      <c r="S5" s="11"/>
      <c r="T5" s="17">
        <v>99</v>
      </c>
      <c r="U5" s="11"/>
      <c r="V5" s="11"/>
      <c r="W5" s="11"/>
      <c r="X5" s="92">
        <v>0.99</v>
      </c>
      <c r="Y5" s="11"/>
      <c r="Z5" s="20">
        <v>98</v>
      </c>
      <c r="AA5" s="11"/>
      <c r="AB5" s="11"/>
      <c r="AC5" s="11"/>
      <c r="AD5" s="92">
        <v>0.98399999999999999</v>
      </c>
      <c r="AE5" s="11"/>
      <c r="AF5" s="17">
        <v>99</v>
      </c>
      <c r="AG5" s="11"/>
      <c r="AH5" s="11"/>
      <c r="AI5" s="11"/>
      <c r="AJ5" s="92">
        <v>0.91</v>
      </c>
      <c r="AK5" s="11"/>
      <c r="AL5" s="17">
        <v>100</v>
      </c>
      <c r="AM5" s="11"/>
      <c r="AN5" s="11"/>
      <c r="AO5" s="11"/>
      <c r="AP5" s="99">
        <v>100</v>
      </c>
      <c r="AQ5" s="11"/>
      <c r="AR5" s="17">
        <v>100</v>
      </c>
      <c r="AS5" s="11"/>
      <c r="AT5" s="11"/>
      <c r="AU5" s="11"/>
      <c r="AV5" s="20">
        <v>99</v>
      </c>
      <c r="AW5" s="11"/>
      <c r="AX5" s="17">
        <v>100</v>
      </c>
      <c r="AY5" s="11"/>
      <c r="AZ5" s="11"/>
      <c r="BA5" s="11"/>
      <c r="BB5" s="17">
        <v>100</v>
      </c>
      <c r="BC5" s="11"/>
      <c r="BD5" s="5"/>
    </row>
    <row r="6" spans="1:56" x14ac:dyDescent="0.25">
      <c r="A6" s="3" t="s">
        <v>39</v>
      </c>
      <c r="B6" s="17">
        <v>100</v>
      </c>
      <c r="C6" s="11"/>
      <c r="D6" s="11"/>
      <c r="E6" s="11"/>
      <c r="F6" s="92">
        <v>1</v>
      </c>
      <c r="G6" s="11"/>
      <c r="H6" s="17">
        <v>100</v>
      </c>
      <c r="I6" s="11"/>
      <c r="J6" s="11"/>
      <c r="K6" s="11"/>
      <c r="L6" s="92">
        <v>1</v>
      </c>
      <c r="M6" s="11"/>
      <c r="N6" s="17">
        <v>100</v>
      </c>
      <c r="O6" s="11"/>
      <c r="P6" s="11"/>
      <c r="Q6" s="11"/>
      <c r="R6" s="11"/>
      <c r="S6" s="11"/>
      <c r="T6" s="17">
        <v>99</v>
      </c>
      <c r="U6" s="11"/>
      <c r="V6" s="11"/>
      <c r="W6" s="11"/>
      <c r="X6" s="92">
        <v>0.99</v>
      </c>
      <c r="Y6" s="11"/>
      <c r="Z6" s="20">
        <v>99</v>
      </c>
      <c r="AA6" s="11"/>
      <c r="AB6" s="11"/>
      <c r="AC6" s="11"/>
      <c r="AD6" s="92">
        <v>0.99399999999999999</v>
      </c>
      <c r="AE6" s="11"/>
      <c r="AF6" s="17">
        <v>100</v>
      </c>
      <c r="AG6" s="11"/>
      <c r="AH6" s="11"/>
      <c r="AI6" s="11"/>
      <c r="AJ6" s="92">
        <v>0.95</v>
      </c>
      <c r="AK6" s="11"/>
      <c r="AL6" s="17">
        <v>100</v>
      </c>
      <c r="AM6" s="11"/>
      <c r="AN6" s="11"/>
      <c r="AO6" s="11"/>
      <c r="AP6" s="99">
        <v>100</v>
      </c>
      <c r="AQ6" s="11"/>
      <c r="AR6" s="17">
        <v>100</v>
      </c>
      <c r="AS6" s="11"/>
      <c r="AT6" s="11"/>
      <c r="AU6" s="11"/>
      <c r="AV6" s="20">
        <v>99</v>
      </c>
      <c r="AW6" s="11"/>
      <c r="AX6" s="17">
        <v>100</v>
      </c>
      <c r="AY6" s="11"/>
      <c r="AZ6" s="11"/>
      <c r="BA6" s="11"/>
      <c r="BB6" s="17">
        <v>100</v>
      </c>
      <c r="BC6" s="11"/>
      <c r="BD6" s="5"/>
    </row>
    <row r="7" spans="1:56" x14ac:dyDescent="0.25">
      <c r="A7" s="3" t="s">
        <v>14</v>
      </c>
      <c r="B7" s="17">
        <v>100</v>
      </c>
      <c r="C7" s="11"/>
      <c r="D7" s="11"/>
      <c r="E7" s="11"/>
      <c r="F7" s="92">
        <v>1</v>
      </c>
      <c r="G7" s="11"/>
      <c r="H7" s="17">
        <v>100</v>
      </c>
      <c r="I7" s="11"/>
      <c r="J7" s="11"/>
      <c r="K7" s="11"/>
      <c r="L7" s="92">
        <v>0.99</v>
      </c>
      <c r="M7" s="11"/>
      <c r="N7" s="17">
        <v>100</v>
      </c>
      <c r="O7" s="11"/>
      <c r="P7" s="11"/>
      <c r="Q7" s="11"/>
      <c r="R7" s="11"/>
      <c r="S7" s="11"/>
      <c r="T7" s="17">
        <v>100</v>
      </c>
      <c r="U7" s="11"/>
      <c r="V7" s="11"/>
      <c r="W7" s="11"/>
      <c r="X7" s="92">
        <v>0.99</v>
      </c>
      <c r="Y7" s="11"/>
      <c r="Z7" s="20">
        <v>100</v>
      </c>
      <c r="AA7" s="11"/>
      <c r="AB7" s="11"/>
      <c r="AC7" s="11"/>
      <c r="AD7" s="92">
        <v>0.98799999999999999</v>
      </c>
      <c r="AE7" s="11"/>
      <c r="AF7" s="17">
        <v>100</v>
      </c>
      <c r="AG7" s="11"/>
      <c r="AH7" s="11"/>
      <c r="AI7" s="11"/>
      <c r="AJ7" s="92">
        <v>0.92</v>
      </c>
      <c r="AK7" s="11"/>
      <c r="AL7" s="17">
        <v>100</v>
      </c>
      <c r="AM7" s="11"/>
      <c r="AN7" s="11"/>
      <c r="AO7" s="11"/>
      <c r="AP7" s="99">
        <v>100</v>
      </c>
      <c r="AQ7" s="11"/>
      <c r="AR7" s="17">
        <v>100</v>
      </c>
      <c r="AS7" s="11"/>
      <c r="AT7" s="11"/>
      <c r="AU7" s="11"/>
      <c r="AV7" s="20">
        <v>99</v>
      </c>
      <c r="AW7" s="11"/>
      <c r="AX7" s="17">
        <v>100</v>
      </c>
      <c r="AY7" s="11"/>
      <c r="AZ7" s="11"/>
      <c r="BA7" s="11"/>
      <c r="BB7" s="17">
        <v>100</v>
      </c>
      <c r="BC7" s="11"/>
      <c r="BD7" s="5"/>
    </row>
    <row r="8" spans="1:56" x14ac:dyDescent="0.25">
      <c r="A8" s="3" t="s">
        <v>15</v>
      </c>
      <c r="B8" s="17">
        <v>100</v>
      </c>
      <c r="C8" s="11"/>
      <c r="D8" s="11"/>
      <c r="E8" s="11"/>
      <c r="F8" s="92">
        <v>0.98</v>
      </c>
      <c r="G8" s="11"/>
      <c r="H8" s="17">
        <v>99.5</v>
      </c>
      <c r="I8" s="11"/>
      <c r="J8" s="11"/>
      <c r="K8" s="11"/>
      <c r="L8" s="92">
        <v>0.99</v>
      </c>
      <c r="M8" s="11"/>
      <c r="N8" s="17">
        <v>100</v>
      </c>
      <c r="O8" s="11"/>
      <c r="P8" s="11"/>
      <c r="Q8" s="11"/>
      <c r="R8" s="11"/>
      <c r="S8" s="11"/>
      <c r="T8" s="17">
        <v>99</v>
      </c>
      <c r="U8" s="11"/>
      <c r="V8" s="11"/>
      <c r="W8" s="11"/>
      <c r="X8" s="92">
        <v>0.99</v>
      </c>
      <c r="Y8" s="11"/>
      <c r="Z8" s="22">
        <v>98</v>
      </c>
      <c r="AA8" s="11"/>
      <c r="AB8" s="11"/>
      <c r="AC8" s="11"/>
      <c r="AD8" s="92">
        <v>0.98799999999999999</v>
      </c>
      <c r="AE8" s="11"/>
      <c r="AF8" s="17">
        <v>99</v>
      </c>
      <c r="AG8" s="11"/>
      <c r="AH8" s="11"/>
      <c r="AI8" s="11"/>
      <c r="AJ8" s="92">
        <v>0.93</v>
      </c>
      <c r="AK8" s="11"/>
      <c r="AL8" s="17">
        <v>99.8</v>
      </c>
      <c r="AM8" s="11"/>
      <c r="AN8" s="11"/>
      <c r="AO8" s="11"/>
      <c r="AP8" s="99">
        <v>100</v>
      </c>
      <c r="AQ8" s="11"/>
      <c r="AR8" s="17">
        <v>100</v>
      </c>
      <c r="AS8" s="11"/>
      <c r="AT8" s="11"/>
      <c r="AU8" s="11"/>
      <c r="AV8" s="20">
        <v>99</v>
      </c>
      <c r="AW8" s="11"/>
      <c r="AX8" s="17">
        <v>100</v>
      </c>
      <c r="AY8" s="11"/>
      <c r="AZ8" s="11"/>
      <c r="BA8" s="11"/>
      <c r="BB8" s="17">
        <v>100</v>
      </c>
      <c r="BC8" s="11"/>
      <c r="BD8" s="5"/>
    </row>
    <row r="9" spans="1:56" x14ac:dyDescent="0.25">
      <c r="A9" s="3" t="s">
        <v>40</v>
      </c>
      <c r="B9" s="17">
        <v>100</v>
      </c>
      <c r="C9" s="11"/>
      <c r="D9" s="11"/>
      <c r="E9" s="11"/>
      <c r="F9" s="92">
        <v>0.99</v>
      </c>
      <c r="G9" s="11"/>
      <c r="H9" s="17">
        <v>100</v>
      </c>
      <c r="I9" s="11"/>
      <c r="J9" s="11"/>
      <c r="K9" s="11"/>
      <c r="L9" s="92">
        <v>1</v>
      </c>
      <c r="M9" s="11"/>
      <c r="N9" s="17">
        <v>100</v>
      </c>
      <c r="O9" s="11"/>
      <c r="P9" s="11"/>
      <c r="Q9" s="11"/>
      <c r="R9" s="11"/>
      <c r="S9" s="11"/>
      <c r="T9" s="17">
        <v>99</v>
      </c>
      <c r="U9" s="11"/>
      <c r="V9" s="11"/>
      <c r="W9" s="11"/>
      <c r="X9" s="92">
        <v>0.99</v>
      </c>
      <c r="Y9" s="11"/>
      <c r="Z9" s="20">
        <v>99</v>
      </c>
      <c r="AA9" s="11"/>
      <c r="AB9" s="11"/>
      <c r="AC9" s="11"/>
      <c r="AD9" s="92">
        <v>0.99199999999999999</v>
      </c>
      <c r="AE9" s="11"/>
      <c r="AF9" s="17">
        <v>100</v>
      </c>
      <c r="AG9" s="11"/>
      <c r="AH9" s="11"/>
      <c r="AI9" s="11"/>
      <c r="AJ9" s="92">
        <v>0.98</v>
      </c>
      <c r="AK9" s="11"/>
      <c r="AL9" s="17">
        <v>100</v>
      </c>
      <c r="AM9" s="11"/>
      <c r="AN9" s="11"/>
      <c r="AO9" s="11"/>
      <c r="AP9" s="99">
        <v>100</v>
      </c>
      <c r="AQ9" s="11"/>
      <c r="AR9" s="17">
        <v>100</v>
      </c>
      <c r="AS9" s="11"/>
      <c r="AT9" s="11"/>
      <c r="AU9" s="11"/>
      <c r="AV9" s="20">
        <v>100</v>
      </c>
      <c r="AW9" s="11"/>
      <c r="AX9" s="17">
        <v>100</v>
      </c>
      <c r="AY9" s="11"/>
      <c r="AZ9" s="11"/>
      <c r="BA9" s="11"/>
      <c r="BB9" s="17">
        <v>100</v>
      </c>
      <c r="BC9" s="11"/>
      <c r="BD9" s="5"/>
    </row>
    <row r="10" spans="1:56" x14ac:dyDescent="0.25">
      <c r="A10" s="3" t="s">
        <v>41</v>
      </c>
      <c r="B10" s="17">
        <v>100</v>
      </c>
      <c r="C10" s="11"/>
      <c r="D10" s="11"/>
      <c r="E10" s="11"/>
      <c r="F10" s="92">
        <v>1</v>
      </c>
      <c r="G10" s="11"/>
      <c r="H10" s="17">
        <v>100</v>
      </c>
      <c r="I10" s="11"/>
      <c r="J10" s="11"/>
      <c r="K10" s="11"/>
      <c r="L10" s="92">
        <v>1</v>
      </c>
      <c r="M10" s="11"/>
      <c r="N10" s="17">
        <v>100</v>
      </c>
      <c r="O10" s="11"/>
      <c r="P10" s="11"/>
      <c r="Q10" s="11"/>
      <c r="R10" s="11"/>
      <c r="S10" s="11"/>
      <c r="T10" s="17">
        <v>100</v>
      </c>
      <c r="U10" s="11"/>
      <c r="V10" s="11"/>
      <c r="W10" s="11"/>
      <c r="X10" s="92">
        <v>1</v>
      </c>
      <c r="Y10" s="11"/>
      <c r="Z10" s="20">
        <v>100</v>
      </c>
      <c r="AA10" s="11"/>
      <c r="AB10" s="11"/>
      <c r="AC10" s="11"/>
      <c r="AD10" s="92">
        <v>1</v>
      </c>
      <c r="AE10" s="11"/>
      <c r="AF10" s="17">
        <v>100</v>
      </c>
      <c r="AG10" s="11"/>
      <c r="AH10" s="11"/>
      <c r="AI10" s="11"/>
      <c r="AJ10" s="92">
        <v>1</v>
      </c>
      <c r="AK10" s="11"/>
      <c r="AL10" s="17">
        <v>100</v>
      </c>
      <c r="AM10" s="11"/>
      <c r="AN10" s="11"/>
      <c r="AO10" s="11"/>
      <c r="AP10" s="99">
        <v>100</v>
      </c>
      <c r="AQ10" s="11"/>
      <c r="AR10" s="17">
        <v>100</v>
      </c>
      <c r="AS10" s="11"/>
      <c r="AT10" s="11"/>
      <c r="AU10" s="11"/>
      <c r="AV10" s="20">
        <v>100</v>
      </c>
      <c r="AW10" s="11"/>
      <c r="AX10" s="17">
        <v>100</v>
      </c>
      <c r="AY10" s="11"/>
      <c r="AZ10" s="11"/>
      <c r="BA10" s="11"/>
      <c r="BB10" s="17">
        <v>100</v>
      </c>
      <c r="BC10" s="11"/>
      <c r="BD10" s="5"/>
    </row>
    <row r="11" spans="1:56" x14ac:dyDescent="0.25">
      <c r="A11" s="3" t="s">
        <v>42</v>
      </c>
      <c r="B11" s="17">
        <v>100</v>
      </c>
      <c r="C11" s="11"/>
      <c r="D11" s="11"/>
      <c r="E11" s="11"/>
      <c r="F11" s="92">
        <v>1</v>
      </c>
      <c r="G11" s="11"/>
      <c r="H11" s="17">
        <v>100</v>
      </c>
      <c r="I11" s="11"/>
      <c r="J11" s="11"/>
      <c r="K11" s="11"/>
      <c r="L11" s="92">
        <v>1</v>
      </c>
      <c r="M11" s="11"/>
      <c r="N11" s="17">
        <v>100</v>
      </c>
      <c r="O11" s="11"/>
      <c r="P11" s="11"/>
      <c r="Q11" s="11"/>
      <c r="R11" s="11"/>
      <c r="S11" s="11"/>
      <c r="T11" s="17">
        <v>100</v>
      </c>
      <c r="U11" s="11"/>
      <c r="V11" s="11"/>
      <c r="W11" s="11"/>
      <c r="X11" s="92">
        <v>1</v>
      </c>
      <c r="Y11" s="11"/>
      <c r="Z11" s="20">
        <v>100</v>
      </c>
      <c r="AA11" s="11"/>
      <c r="AB11" s="11"/>
      <c r="AC11" s="11"/>
      <c r="AD11" s="92">
        <v>1</v>
      </c>
      <c r="AE11" s="11"/>
      <c r="AF11" s="17">
        <v>100</v>
      </c>
      <c r="AG11" s="11"/>
      <c r="AH11" s="11"/>
      <c r="AI11" s="11"/>
      <c r="AJ11" s="92">
        <v>1</v>
      </c>
      <c r="AK11" s="11"/>
      <c r="AL11" s="17">
        <v>100</v>
      </c>
      <c r="AM11" s="11"/>
      <c r="AN11" s="11"/>
      <c r="AO11" s="11"/>
      <c r="AP11" s="99">
        <v>100</v>
      </c>
      <c r="AQ11" s="11"/>
      <c r="AR11" s="17">
        <v>100</v>
      </c>
      <c r="AS11" s="11"/>
      <c r="AT11" s="11"/>
      <c r="AU11" s="11"/>
      <c r="AV11" s="20">
        <v>100</v>
      </c>
      <c r="AW11" s="11"/>
      <c r="AX11" s="17">
        <v>100</v>
      </c>
      <c r="AY11" s="11"/>
      <c r="AZ11" s="11"/>
      <c r="BA11" s="11"/>
      <c r="BB11" s="17">
        <v>100</v>
      </c>
      <c r="BC11" s="11"/>
      <c r="BD11" s="5"/>
    </row>
    <row r="12" spans="1:56" x14ac:dyDescent="0.25">
      <c r="A12" s="3" t="s">
        <v>26</v>
      </c>
      <c r="B12" s="17">
        <v>100</v>
      </c>
      <c r="C12" s="11"/>
      <c r="D12" s="11"/>
      <c r="E12" s="11"/>
      <c r="F12" s="92">
        <v>1</v>
      </c>
      <c r="G12" s="11"/>
      <c r="H12" s="17">
        <v>100</v>
      </c>
      <c r="I12" s="11"/>
      <c r="J12" s="11"/>
      <c r="K12" s="11"/>
      <c r="L12" s="92">
        <v>1</v>
      </c>
      <c r="M12" s="11"/>
      <c r="N12" s="17">
        <v>100</v>
      </c>
      <c r="O12" s="11"/>
      <c r="P12" s="11"/>
      <c r="Q12" s="11"/>
      <c r="R12" s="11"/>
      <c r="S12" s="11"/>
      <c r="T12" s="17">
        <v>100</v>
      </c>
      <c r="U12" s="11"/>
      <c r="V12" s="11"/>
      <c r="W12" s="11"/>
      <c r="X12" s="92">
        <v>1</v>
      </c>
      <c r="Y12" s="11"/>
      <c r="Z12" s="20">
        <v>100</v>
      </c>
      <c r="AA12" s="11"/>
      <c r="AB12" s="11"/>
      <c r="AC12" s="11"/>
      <c r="AD12" s="92">
        <v>1</v>
      </c>
      <c r="AE12" s="11"/>
      <c r="AF12" s="17">
        <v>100</v>
      </c>
      <c r="AG12" s="11"/>
      <c r="AH12" s="11"/>
      <c r="AI12" s="11"/>
      <c r="AJ12" s="92">
        <v>1</v>
      </c>
      <c r="AK12" s="11"/>
      <c r="AL12" s="17">
        <v>100</v>
      </c>
      <c r="AM12" s="11"/>
      <c r="AN12" s="11"/>
      <c r="AO12" s="11"/>
      <c r="AP12" s="99">
        <v>100</v>
      </c>
      <c r="AQ12" s="11"/>
      <c r="AR12" s="17">
        <v>100</v>
      </c>
      <c r="AS12" s="11"/>
      <c r="AT12" s="11"/>
      <c r="AU12" s="11"/>
      <c r="AV12" s="20">
        <v>100</v>
      </c>
      <c r="AW12" s="11"/>
      <c r="AX12" s="17">
        <v>100</v>
      </c>
      <c r="AY12" s="11"/>
      <c r="AZ12" s="11"/>
      <c r="BA12" s="11"/>
      <c r="BB12" s="17">
        <v>100</v>
      </c>
      <c r="BC12" s="11"/>
      <c r="BD12" s="5"/>
    </row>
    <row r="13" spans="1:56" x14ac:dyDescent="0.25">
      <c r="A13" s="3" t="s">
        <v>28</v>
      </c>
      <c r="B13" s="17">
        <v>100</v>
      </c>
      <c r="C13" s="11"/>
      <c r="D13" s="11"/>
      <c r="E13" s="11"/>
      <c r="F13" s="92">
        <v>1</v>
      </c>
      <c r="G13" s="11"/>
      <c r="H13" s="17">
        <v>100</v>
      </c>
      <c r="I13" s="11"/>
      <c r="J13" s="11"/>
      <c r="K13" s="11"/>
      <c r="L13" s="92">
        <v>1</v>
      </c>
      <c r="M13" s="11"/>
      <c r="N13" s="17">
        <v>100</v>
      </c>
      <c r="O13" s="11"/>
      <c r="P13" s="11"/>
      <c r="Q13" s="11"/>
      <c r="R13" s="11"/>
      <c r="S13" s="11"/>
      <c r="T13" s="17">
        <v>100</v>
      </c>
      <c r="U13" s="11"/>
      <c r="V13" s="11"/>
      <c r="W13" s="11"/>
      <c r="X13" s="92">
        <v>1</v>
      </c>
      <c r="Y13" s="11"/>
      <c r="Z13" s="20">
        <v>100</v>
      </c>
      <c r="AA13" s="11"/>
      <c r="AB13" s="11"/>
      <c r="AC13" s="11"/>
      <c r="AD13" s="92">
        <v>1</v>
      </c>
      <c r="AE13" s="11"/>
      <c r="AF13" s="17">
        <v>100</v>
      </c>
      <c r="AG13" s="11"/>
      <c r="AH13" s="11"/>
      <c r="AI13" s="11"/>
      <c r="AJ13" s="92">
        <v>1</v>
      </c>
      <c r="AK13" s="11"/>
      <c r="AL13" s="17">
        <v>100</v>
      </c>
      <c r="AM13" s="11"/>
      <c r="AN13" s="11"/>
      <c r="AO13" s="11"/>
      <c r="AP13" s="99">
        <v>100</v>
      </c>
      <c r="AQ13" s="11"/>
      <c r="AR13" s="17">
        <v>100</v>
      </c>
      <c r="AS13" s="11"/>
      <c r="AT13" s="11"/>
      <c r="AU13" s="11"/>
      <c r="AV13" s="20">
        <v>100</v>
      </c>
      <c r="AW13" s="11"/>
      <c r="AX13" s="17">
        <v>100</v>
      </c>
      <c r="AY13" s="11"/>
      <c r="AZ13" s="11"/>
      <c r="BA13" s="11"/>
      <c r="BB13" s="17">
        <v>100</v>
      </c>
      <c r="BC13" s="11"/>
      <c r="BD13" s="5"/>
    </row>
    <row r="14" spans="1:56" x14ac:dyDescent="0.25">
      <c r="A14" s="3" t="s">
        <v>43</v>
      </c>
      <c r="B14" s="17">
        <v>100</v>
      </c>
      <c r="C14" s="11"/>
      <c r="D14" s="11"/>
      <c r="E14" s="11"/>
      <c r="F14" s="92">
        <v>1</v>
      </c>
      <c r="G14" s="11"/>
      <c r="H14" s="17"/>
      <c r="I14" s="11"/>
      <c r="J14" s="11"/>
      <c r="K14" s="11"/>
      <c r="L14" s="92"/>
      <c r="M14" s="11"/>
      <c r="N14" s="17"/>
      <c r="O14" s="11"/>
      <c r="P14" s="11"/>
      <c r="Q14" s="11"/>
      <c r="R14" s="11"/>
      <c r="S14" s="11"/>
      <c r="T14" s="17">
        <v>100</v>
      </c>
      <c r="U14" s="11"/>
      <c r="V14" s="11"/>
      <c r="W14" s="11"/>
      <c r="X14" s="92">
        <v>1</v>
      </c>
      <c r="Y14" s="11"/>
      <c r="Z14" s="20" t="s">
        <v>48</v>
      </c>
      <c r="AA14" s="11"/>
      <c r="AB14" s="11"/>
      <c r="AC14" s="11"/>
      <c r="AD14" s="92">
        <v>1</v>
      </c>
      <c r="AE14" s="11"/>
      <c r="AF14" s="17">
        <v>100</v>
      </c>
      <c r="AG14" s="11"/>
      <c r="AH14" s="11"/>
      <c r="AI14" s="11"/>
      <c r="AJ14" s="92">
        <v>1</v>
      </c>
      <c r="AK14" s="11"/>
      <c r="AL14" s="17">
        <v>100</v>
      </c>
      <c r="AM14" s="11"/>
      <c r="AN14" s="11"/>
      <c r="AO14" s="11"/>
      <c r="AP14" s="99">
        <v>100</v>
      </c>
      <c r="AQ14" s="11"/>
      <c r="AR14" s="17">
        <v>100</v>
      </c>
      <c r="AS14" s="11"/>
      <c r="AT14" s="11"/>
      <c r="AU14" s="11"/>
      <c r="AV14" s="20">
        <v>100</v>
      </c>
      <c r="AW14" s="11"/>
      <c r="AX14" s="17">
        <v>100</v>
      </c>
      <c r="AY14" s="11"/>
      <c r="AZ14" s="11"/>
      <c r="BA14" s="11"/>
      <c r="BB14" s="17">
        <v>100</v>
      </c>
      <c r="BC14" s="11"/>
      <c r="BD14" s="5"/>
    </row>
    <row r="15" spans="1:56" x14ac:dyDescent="0.25">
      <c r="A15" s="14" t="s">
        <v>47</v>
      </c>
      <c r="B15" s="12">
        <f>AVERAGE(B5:B14)</f>
        <v>100</v>
      </c>
      <c r="C15" s="14"/>
      <c r="D15" s="14"/>
      <c r="E15" s="14"/>
      <c r="F15" s="14"/>
      <c r="G15" s="11"/>
      <c r="H15" s="12">
        <f>AVERAGE(H5:H14)</f>
        <v>99.888888888888886</v>
      </c>
      <c r="I15" s="11"/>
      <c r="J15" s="11"/>
      <c r="K15" s="11"/>
      <c r="L15" s="11"/>
      <c r="M15" s="11"/>
      <c r="N15" s="12">
        <f>AVERAGE(N5:N14)</f>
        <v>100</v>
      </c>
      <c r="O15" s="11"/>
      <c r="P15" s="11"/>
      <c r="Q15" s="11"/>
      <c r="R15" s="11"/>
      <c r="S15" s="11"/>
      <c r="T15" s="12">
        <f>AVERAGE(T5:T14)</f>
        <v>99.6</v>
      </c>
      <c r="U15" s="11"/>
      <c r="V15" s="11"/>
      <c r="W15" s="11"/>
      <c r="X15" s="11"/>
      <c r="Y15" s="11"/>
      <c r="Z15" s="12">
        <f>AVERAGE(Z5:Z14)</f>
        <v>99.333333333333329</v>
      </c>
      <c r="AA15" s="11"/>
      <c r="AB15" s="11"/>
      <c r="AC15" s="11"/>
      <c r="AD15" s="11"/>
      <c r="AE15" s="11"/>
      <c r="AF15" s="12">
        <f t="shared" ref="AF15" si="0">AVERAGE(AF5:AF14)</f>
        <v>99.8</v>
      </c>
      <c r="AG15" s="11"/>
      <c r="AH15" s="11"/>
      <c r="AI15" s="11"/>
      <c r="AJ15" s="11"/>
      <c r="AK15" s="11"/>
      <c r="AL15" s="12">
        <f t="shared" ref="AL15:BB15" si="1">AVERAGE(AL5:AL14)</f>
        <v>99.97999999999999</v>
      </c>
      <c r="AM15" s="12"/>
      <c r="AN15" s="12"/>
      <c r="AO15" s="12"/>
      <c r="AP15" s="12">
        <f t="shared" si="1"/>
        <v>100</v>
      </c>
      <c r="AQ15" s="12"/>
      <c r="AR15" s="12">
        <f t="shared" si="1"/>
        <v>100</v>
      </c>
      <c r="AS15" s="12"/>
      <c r="AT15" s="12"/>
      <c r="AU15" s="12"/>
      <c r="AV15" s="12">
        <f t="shared" si="1"/>
        <v>99.6</v>
      </c>
      <c r="AW15" s="12"/>
      <c r="AX15" s="12">
        <f t="shared" si="1"/>
        <v>100</v>
      </c>
      <c r="AY15" s="12"/>
      <c r="AZ15" s="12"/>
      <c r="BA15" s="12"/>
      <c r="BB15" s="17">
        <f t="shared" si="1"/>
        <v>100</v>
      </c>
      <c r="BC15" s="11"/>
      <c r="BD15" s="5"/>
    </row>
    <row r="16" spans="1:56" x14ac:dyDescent="0.25">
      <c r="BB16" s="100"/>
    </row>
    <row r="17" spans="54:54" x14ac:dyDescent="0.25">
      <c r="BB17" s="100"/>
    </row>
  </sheetData>
  <mergeCells count="10">
    <mergeCell ref="AL3:AQ3"/>
    <mergeCell ref="AR3:AW3"/>
    <mergeCell ref="AX3:BC3"/>
    <mergeCell ref="AF3:AK3"/>
    <mergeCell ref="Z3:AE3"/>
    <mergeCell ref="A1:A3"/>
    <mergeCell ref="B3:G3"/>
    <mergeCell ref="H3:M3"/>
    <mergeCell ref="N3:S3"/>
    <mergeCell ref="T3:Y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zoomScaleNormal="100" workbookViewId="0">
      <selection activeCell="P21" sqref="P21"/>
    </sheetView>
  </sheetViews>
  <sheetFormatPr defaultRowHeight="15" x14ac:dyDescent="0.25"/>
  <cols>
    <col min="1" max="1" width="24.28515625" customWidth="1"/>
    <col min="2" max="2" width="13.28515625" customWidth="1"/>
    <col min="3" max="3" width="11.28515625" customWidth="1"/>
    <col min="4" max="4" width="10.85546875" customWidth="1"/>
    <col min="5" max="5" width="10" customWidth="1"/>
    <col min="6" max="6" width="11.85546875" customWidth="1"/>
    <col min="8" max="8" width="10.85546875" style="2" customWidth="1"/>
    <col min="9" max="9" width="12.140625" customWidth="1"/>
  </cols>
  <sheetData>
    <row r="1" spans="1:11" x14ac:dyDescent="0.25">
      <c r="A1" s="11"/>
      <c r="B1" s="23" t="s">
        <v>0</v>
      </c>
      <c r="C1" s="24" t="s">
        <v>1</v>
      </c>
      <c r="D1" s="25" t="s">
        <v>2</v>
      </c>
      <c r="E1" s="26" t="s">
        <v>3</v>
      </c>
      <c r="F1" s="27" t="s">
        <v>4</v>
      </c>
      <c r="G1" s="28" t="s">
        <v>5</v>
      </c>
      <c r="H1" s="29" t="s">
        <v>7</v>
      </c>
      <c r="I1" s="30" t="s">
        <v>6</v>
      </c>
      <c r="J1" s="31" t="s">
        <v>8</v>
      </c>
      <c r="K1" s="11" t="s">
        <v>46</v>
      </c>
    </row>
    <row r="2" spans="1:11" x14ac:dyDescent="0.25">
      <c r="A2" s="11" t="s">
        <v>10</v>
      </c>
      <c r="B2" s="11" t="s">
        <v>62</v>
      </c>
      <c r="C2" s="11" t="s">
        <v>62</v>
      </c>
      <c r="D2" s="11" t="s">
        <v>62</v>
      </c>
      <c r="E2" s="11" t="s">
        <v>62</v>
      </c>
      <c r="F2" s="11" t="s">
        <v>62</v>
      </c>
      <c r="G2" s="11" t="s">
        <v>62</v>
      </c>
      <c r="H2" s="11" t="s">
        <v>62</v>
      </c>
      <c r="I2" s="11" t="s">
        <v>62</v>
      </c>
      <c r="J2" s="11" t="s">
        <v>62</v>
      </c>
      <c r="K2" s="11"/>
    </row>
    <row r="3" spans="1:11" x14ac:dyDescent="0.25">
      <c r="A3" s="3" t="s">
        <v>12</v>
      </c>
      <c r="B3" s="12">
        <v>97</v>
      </c>
      <c r="C3" s="17">
        <v>99</v>
      </c>
      <c r="D3" s="17">
        <v>90</v>
      </c>
      <c r="E3" s="17">
        <v>99</v>
      </c>
      <c r="F3" s="17">
        <v>100</v>
      </c>
      <c r="G3" s="17">
        <v>98</v>
      </c>
      <c r="H3" s="17">
        <v>100</v>
      </c>
      <c r="I3" s="17">
        <v>100</v>
      </c>
      <c r="J3" s="17">
        <v>100</v>
      </c>
      <c r="K3" s="13">
        <f t="shared" ref="K3:K20" si="0">AVERAGE(B3:J3)</f>
        <v>98.111111111111114</v>
      </c>
    </row>
    <row r="4" spans="1:11" x14ac:dyDescent="0.25">
      <c r="A4" s="3" t="s">
        <v>13</v>
      </c>
      <c r="B4" s="12">
        <v>99</v>
      </c>
      <c r="C4" s="17">
        <v>99</v>
      </c>
      <c r="D4" s="17">
        <v>96</v>
      </c>
      <c r="E4" s="17">
        <v>99</v>
      </c>
      <c r="F4" s="17">
        <v>100</v>
      </c>
      <c r="G4" s="17">
        <v>98</v>
      </c>
      <c r="H4" s="17">
        <v>100</v>
      </c>
      <c r="I4" s="17">
        <v>100</v>
      </c>
      <c r="J4" s="17">
        <v>100</v>
      </c>
      <c r="K4" s="13">
        <f t="shared" si="0"/>
        <v>99</v>
      </c>
    </row>
    <row r="5" spans="1:11" x14ac:dyDescent="0.25">
      <c r="A5" s="3" t="s">
        <v>14</v>
      </c>
      <c r="B5" s="12">
        <v>97</v>
      </c>
      <c r="C5" s="17">
        <v>100</v>
      </c>
      <c r="D5" s="17">
        <v>99</v>
      </c>
      <c r="E5" s="17">
        <v>99</v>
      </c>
      <c r="F5" s="17">
        <v>100</v>
      </c>
      <c r="G5" s="17">
        <v>97</v>
      </c>
      <c r="H5" s="17">
        <v>99</v>
      </c>
      <c r="I5" s="17">
        <v>100</v>
      </c>
      <c r="J5" s="17">
        <v>100</v>
      </c>
      <c r="K5" s="13">
        <f t="shared" si="0"/>
        <v>99</v>
      </c>
    </row>
    <row r="6" spans="1:11" x14ac:dyDescent="0.25">
      <c r="A6" s="3" t="s">
        <v>68</v>
      </c>
      <c r="B6" s="12">
        <v>98</v>
      </c>
      <c r="C6" s="17">
        <v>98</v>
      </c>
      <c r="D6" s="17">
        <v>97</v>
      </c>
      <c r="E6" s="17">
        <v>99</v>
      </c>
      <c r="F6" s="17">
        <v>100</v>
      </c>
      <c r="G6" s="17">
        <v>98</v>
      </c>
      <c r="H6" s="17">
        <v>100</v>
      </c>
      <c r="I6" s="17">
        <v>100</v>
      </c>
      <c r="J6" s="17">
        <v>100</v>
      </c>
      <c r="K6" s="13">
        <f t="shared" si="0"/>
        <v>98.888888888888886</v>
      </c>
    </row>
    <row r="7" spans="1:11" x14ac:dyDescent="0.25">
      <c r="A7" s="3" t="s">
        <v>16</v>
      </c>
      <c r="B7" s="12">
        <v>99</v>
      </c>
      <c r="C7" s="17">
        <v>100</v>
      </c>
      <c r="D7" s="17">
        <v>98</v>
      </c>
      <c r="E7" s="17">
        <v>99</v>
      </c>
      <c r="F7" s="17">
        <v>100</v>
      </c>
      <c r="G7" s="17">
        <v>99</v>
      </c>
      <c r="H7" s="17">
        <v>100</v>
      </c>
      <c r="I7" s="17">
        <v>100</v>
      </c>
      <c r="J7" s="17">
        <v>100</v>
      </c>
      <c r="K7" s="13">
        <f t="shared" si="0"/>
        <v>99.444444444444443</v>
      </c>
    </row>
    <row r="8" spans="1:11" x14ac:dyDescent="0.25">
      <c r="A8" s="3" t="s">
        <v>17</v>
      </c>
      <c r="B8" s="12">
        <v>99</v>
      </c>
      <c r="C8" s="17">
        <v>100</v>
      </c>
      <c r="D8" s="17">
        <v>98</v>
      </c>
      <c r="E8" s="17">
        <v>99</v>
      </c>
      <c r="F8" s="17">
        <v>100</v>
      </c>
      <c r="G8" s="17">
        <v>98</v>
      </c>
      <c r="H8" s="17">
        <v>99</v>
      </c>
      <c r="I8" s="17">
        <v>100</v>
      </c>
      <c r="J8" s="17">
        <v>100</v>
      </c>
      <c r="K8" s="13">
        <f t="shared" si="0"/>
        <v>99.222222222222229</v>
      </c>
    </row>
    <row r="9" spans="1:11" x14ac:dyDescent="0.25">
      <c r="A9" s="3" t="s">
        <v>18</v>
      </c>
      <c r="B9" s="12">
        <v>99</v>
      </c>
      <c r="C9" s="17">
        <v>100</v>
      </c>
      <c r="D9" s="17">
        <v>98</v>
      </c>
      <c r="E9" s="17">
        <v>99</v>
      </c>
      <c r="F9" s="17">
        <v>100</v>
      </c>
      <c r="G9" s="17">
        <v>96</v>
      </c>
      <c r="H9" s="17">
        <v>99</v>
      </c>
      <c r="I9" s="17">
        <v>100</v>
      </c>
      <c r="J9" s="17">
        <v>100</v>
      </c>
      <c r="K9" s="13">
        <f t="shared" si="0"/>
        <v>99</v>
      </c>
    </row>
    <row r="10" spans="1:11" x14ac:dyDescent="0.25">
      <c r="A10" s="3" t="s">
        <v>19</v>
      </c>
      <c r="B10" s="12">
        <v>100</v>
      </c>
      <c r="C10" s="17">
        <v>100</v>
      </c>
      <c r="D10" s="17">
        <v>0</v>
      </c>
      <c r="E10" s="17">
        <v>100</v>
      </c>
      <c r="F10" s="17">
        <v>100</v>
      </c>
      <c r="G10" s="17"/>
      <c r="H10" s="17">
        <v>100</v>
      </c>
      <c r="I10" s="17">
        <v>100</v>
      </c>
      <c r="J10" s="17">
        <v>100</v>
      </c>
      <c r="K10" s="11">
        <f t="shared" si="0"/>
        <v>87.5</v>
      </c>
    </row>
    <row r="11" spans="1:11" x14ac:dyDescent="0.25">
      <c r="A11" s="3" t="s">
        <v>20</v>
      </c>
      <c r="B11" s="12">
        <v>100</v>
      </c>
      <c r="C11" s="17">
        <v>100</v>
      </c>
      <c r="D11" s="17">
        <v>0</v>
      </c>
      <c r="E11" s="17">
        <v>100</v>
      </c>
      <c r="F11" s="17">
        <v>100</v>
      </c>
      <c r="G11" s="17"/>
      <c r="H11" s="17">
        <v>100</v>
      </c>
      <c r="I11" s="17">
        <v>100</v>
      </c>
      <c r="J11" s="17">
        <v>100</v>
      </c>
      <c r="K11" s="11">
        <f t="shared" si="0"/>
        <v>87.5</v>
      </c>
    </row>
    <row r="12" spans="1:11" x14ac:dyDescent="0.25">
      <c r="A12" s="3" t="s">
        <v>21</v>
      </c>
      <c r="B12" s="12">
        <v>98</v>
      </c>
      <c r="C12" s="17">
        <v>99</v>
      </c>
      <c r="D12" s="17">
        <v>98</v>
      </c>
      <c r="E12" s="17">
        <v>99</v>
      </c>
      <c r="F12" s="17">
        <v>100</v>
      </c>
      <c r="G12" s="17">
        <v>98</v>
      </c>
      <c r="H12" s="17">
        <v>100</v>
      </c>
      <c r="I12" s="17">
        <v>100</v>
      </c>
      <c r="J12" s="17">
        <v>100</v>
      </c>
      <c r="K12" s="13">
        <f t="shared" si="0"/>
        <v>99.111111111111114</v>
      </c>
    </row>
    <row r="13" spans="1:11" x14ac:dyDescent="0.25">
      <c r="A13" s="3" t="s">
        <v>22</v>
      </c>
      <c r="B13" s="12">
        <v>99</v>
      </c>
      <c r="C13" s="17">
        <v>99</v>
      </c>
      <c r="D13" s="17">
        <v>99</v>
      </c>
      <c r="E13" s="17">
        <v>99</v>
      </c>
      <c r="F13" s="17">
        <v>100</v>
      </c>
      <c r="G13" s="17">
        <v>97</v>
      </c>
      <c r="H13" s="17">
        <v>100</v>
      </c>
      <c r="I13" s="17">
        <v>100</v>
      </c>
      <c r="J13" s="17">
        <v>100</v>
      </c>
      <c r="K13" s="13">
        <f t="shared" si="0"/>
        <v>99.222222222222229</v>
      </c>
    </row>
    <row r="14" spans="1:11" x14ac:dyDescent="0.25">
      <c r="A14" s="3" t="s">
        <v>23</v>
      </c>
      <c r="B14" s="12">
        <v>98</v>
      </c>
      <c r="C14" s="17">
        <v>97</v>
      </c>
      <c r="D14" s="17">
        <v>98</v>
      </c>
      <c r="E14" s="17">
        <v>99</v>
      </c>
      <c r="F14" s="17">
        <v>100</v>
      </c>
      <c r="G14" s="17">
        <v>95</v>
      </c>
      <c r="H14" s="17">
        <v>100</v>
      </c>
      <c r="I14" s="17">
        <v>100</v>
      </c>
      <c r="J14" s="17">
        <v>100</v>
      </c>
      <c r="K14" s="13">
        <f t="shared" si="0"/>
        <v>98.555555555555557</v>
      </c>
    </row>
    <row r="15" spans="1:11" x14ac:dyDescent="0.25">
      <c r="A15" s="3" t="s">
        <v>24</v>
      </c>
      <c r="B15" s="12">
        <v>99</v>
      </c>
      <c r="C15" s="17">
        <v>99</v>
      </c>
      <c r="D15" s="17">
        <v>99</v>
      </c>
      <c r="E15" s="17">
        <v>99</v>
      </c>
      <c r="F15" s="17">
        <v>100</v>
      </c>
      <c r="G15" s="17">
        <v>97</v>
      </c>
      <c r="H15" s="17">
        <v>100</v>
      </c>
      <c r="I15" s="17">
        <v>100</v>
      </c>
      <c r="J15" s="17">
        <v>100</v>
      </c>
      <c r="K15" s="13">
        <f t="shared" si="0"/>
        <v>99.222222222222229</v>
      </c>
    </row>
    <row r="16" spans="1:11" x14ac:dyDescent="0.25">
      <c r="A16" s="3" t="s">
        <v>25</v>
      </c>
      <c r="B16" s="12">
        <v>99</v>
      </c>
      <c r="C16" s="17">
        <v>100</v>
      </c>
      <c r="D16" s="17">
        <v>99</v>
      </c>
      <c r="E16" s="17">
        <v>100</v>
      </c>
      <c r="F16" s="17">
        <v>100</v>
      </c>
      <c r="G16" s="17">
        <v>97</v>
      </c>
      <c r="H16" s="17">
        <v>100</v>
      </c>
      <c r="I16" s="17">
        <v>100</v>
      </c>
      <c r="J16" s="17">
        <v>100</v>
      </c>
      <c r="K16" s="13">
        <f t="shared" si="0"/>
        <v>99.444444444444443</v>
      </c>
    </row>
    <row r="17" spans="1:11" x14ac:dyDescent="0.25">
      <c r="A17" s="3" t="s">
        <v>26</v>
      </c>
      <c r="B17" s="12">
        <v>100</v>
      </c>
      <c r="C17" s="17">
        <v>100</v>
      </c>
      <c r="D17" s="17">
        <v>100</v>
      </c>
      <c r="E17" s="17">
        <v>100</v>
      </c>
      <c r="F17" s="17">
        <v>100</v>
      </c>
      <c r="G17" s="17">
        <v>98</v>
      </c>
      <c r="H17" s="17">
        <v>100</v>
      </c>
      <c r="I17" s="17">
        <v>100</v>
      </c>
      <c r="J17" s="17">
        <v>100</v>
      </c>
      <c r="K17" s="13">
        <f t="shared" si="0"/>
        <v>99.777777777777771</v>
      </c>
    </row>
    <row r="18" spans="1:11" x14ac:dyDescent="0.25">
      <c r="A18" s="3" t="s">
        <v>27</v>
      </c>
      <c r="B18" s="12">
        <v>100</v>
      </c>
      <c r="C18" s="17">
        <v>100</v>
      </c>
      <c r="D18" s="17">
        <v>100</v>
      </c>
      <c r="E18" s="17">
        <v>100</v>
      </c>
      <c r="F18" s="17">
        <v>100</v>
      </c>
      <c r="G18" s="17">
        <v>99</v>
      </c>
      <c r="H18" s="17">
        <v>100</v>
      </c>
      <c r="I18" s="17">
        <v>100</v>
      </c>
      <c r="J18" s="17">
        <v>100</v>
      </c>
      <c r="K18" s="13">
        <f t="shared" si="0"/>
        <v>99.888888888888886</v>
      </c>
    </row>
    <row r="19" spans="1:11" x14ac:dyDescent="0.25">
      <c r="A19" s="3" t="s">
        <v>28</v>
      </c>
      <c r="B19" s="12">
        <v>98</v>
      </c>
      <c r="C19" s="17">
        <v>100</v>
      </c>
      <c r="D19" s="17">
        <v>98</v>
      </c>
      <c r="E19" s="17">
        <v>99</v>
      </c>
      <c r="F19" s="17">
        <v>100</v>
      </c>
      <c r="G19" s="17">
        <v>99</v>
      </c>
      <c r="H19" s="17">
        <v>99</v>
      </c>
      <c r="I19" s="17">
        <v>100</v>
      </c>
      <c r="J19" s="17">
        <v>100</v>
      </c>
      <c r="K19" s="13">
        <f t="shared" si="0"/>
        <v>99.222222222222229</v>
      </c>
    </row>
    <row r="20" spans="1:11" x14ac:dyDescent="0.25">
      <c r="A20" s="3" t="s">
        <v>29</v>
      </c>
      <c r="B20" s="12">
        <v>100</v>
      </c>
      <c r="C20" s="17"/>
      <c r="D20" s="17">
        <v>100</v>
      </c>
      <c r="E20" s="17">
        <v>100</v>
      </c>
      <c r="F20" s="17">
        <v>100</v>
      </c>
      <c r="G20" s="17">
        <v>100</v>
      </c>
      <c r="H20" s="17">
        <v>100</v>
      </c>
      <c r="I20" s="17"/>
      <c r="J20" s="17">
        <v>100</v>
      </c>
      <c r="K20" s="13">
        <f t="shared" si="0"/>
        <v>100</v>
      </c>
    </row>
    <row r="21" spans="1:11" s="2" customFormat="1" x14ac:dyDescent="0.25">
      <c r="A21" s="11" t="s">
        <v>69</v>
      </c>
      <c r="B21" s="12"/>
      <c r="C21" s="101">
        <v>100</v>
      </c>
      <c r="D21" s="18"/>
      <c r="E21" s="20"/>
      <c r="F21" s="17"/>
      <c r="G21" s="21"/>
      <c r="H21" s="17"/>
      <c r="I21" s="17"/>
      <c r="J21" s="21"/>
      <c r="K21" s="13"/>
    </row>
    <row r="22" spans="1:11" s="2" customFormat="1" x14ac:dyDescent="0.25">
      <c r="A22" s="11" t="s">
        <v>67</v>
      </c>
      <c r="B22" s="12">
        <v>99</v>
      </c>
      <c r="C22" s="17"/>
      <c r="D22" s="18"/>
      <c r="E22" s="17"/>
      <c r="F22" s="17"/>
      <c r="G22" s="17"/>
      <c r="H22" s="17"/>
      <c r="I22" s="17"/>
      <c r="J22" s="17"/>
      <c r="K22" s="13"/>
    </row>
    <row r="23" spans="1:11" x14ac:dyDescent="0.25">
      <c r="A23" s="8" t="s">
        <v>30</v>
      </c>
      <c r="B23" s="13">
        <f>AVERAGE(B3:B22)</f>
        <v>98.84210526315789</v>
      </c>
      <c r="C23" s="13">
        <f t="shared" ref="C23:K23" si="1">AVERAGE(C3:C22)</f>
        <v>99.444444444444443</v>
      </c>
      <c r="D23" s="13">
        <f t="shared" si="1"/>
        <v>87.055555555555557</v>
      </c>
      <c r="E23" s="13">
        <f t="shared" si="1"/>
        <v>99.333333333333329</v>
      </c>
      <c r="F23" s="13">
        <f t="shared" si="1"/>
        <v>100</v>
      </c>
      <c r="G23" s="13">
        <f t="shared" si="1"/>
        <v>97.75</v>
      </c>
      <c r="H23" s="13">
        <f t="shared" si="1"/>
        <v>99.777777777777771</v>
      </c>
      <c r="I23" s="13">
        <f t="shared" si="1"/>
        <v>100</v>
      </c>
      <c r="J23" s="13">
        <f t="shared" si="1"/>
        <v>100</v>
      </c>
      <c r="K23" s="13">
        <f t="shared" si="1"/>
        <v>97.895061728395063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качество 14-19 1-4кл</vt:lpstr>
      <vt:lpstr>качество- 14-19  5-11 кл</vt:lpstr>
      <vt:lpstr>стандарт1-4 2014-2019</vt:lpstr>
      <vt:lpstr>стандарт 5-11 2018-2019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ПользовательХ</dc:creator>
  <cp:lastModifiedBy>1</cp:lastModifiedBy>
  <cp:revision/>
  <dcterms:created xsi:type="dcterms:W3CDTF">2014-01-10T02:49:17Z</dcterms:created>
  <dcterms:modified xsi:type="dcterms:W3CDTF">2019-09-10T08:36:53Z</dcterms:modified>
</cp:coreProperties>
</file>